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<sst xmlns="http://schemas.openxmlformats.org/spreadsheetml/2006/main" count="150" uniqueCount="53">
  <si>
    <t>Ab. C of Ag. 06</t>
  </si>
  <si>
    <t>Lipscomb(Re)</t>
  </si>
  <si>
    <t>Sparks (D)</t>
  </si>
  <si>
    <t>Write-in</t>
  </si>
  <si>
    <t xml:space="preserve"> </t>
  </si>
  <si>
    <t>Commofag 06</t>
  </si>
  <si>
    <t>Ind. total</t>
  </si>
  <si>
    <t>Ab. Ag. Comm.02</t>
  </si>
  <si>
    <t>Alley ®</t>
  </si>
  <si>
    <t>Hulcher (L)</t>
  </si>
  <si>
    <t>Ag. Com. 02</t>
  </si>
  <si>
    <t>Difference</t>
  </si>
  <si>
    <t>FlCom of Ag. 06</t>
  </si>
  <si>
    <t>Bronson (R)</t>
  </si>
  <si>
    <t>Eric Copeland-D</t>
  </si>
  <si>
    <t>Com. of Ag. 06</t>
  </si>
  <si>
    <t>FlCom of Ag. 02</t>
  </si>
  <si>
    <t>Bronson - Rep</t>
  </si>
  <si>
    <t>Nelson (D)</t>
  </si>
  <si>
    <t>Butts (WRI)</t>
  </si>
  <si>
    <t>Com. of Ag. 02</t>
  </si>
  <si>
    <t>D to R</t>
  </si>
  <si>
    <t>Ga. Com. Ag. 06</t>
  </si>
  <si>
    <t>Gary Black - R</t>
  </si>
  <si>
    <t>Tommy Irvin - D</t>
  </si>
  <si>
    <t>Jack Cashin - L</t>
  </si>
  <si>
    <t>Comm. Agric.06</t>
  </si>
  <si>
    <t>Ga. Com. Ag. 02</t>
  </si>
  <si>
    <t>Strickland - R</t>
  </si>
  <si>
    <t>Irvin (D)</t>
  </si>
  <si>
    <t>Doug Morton - L</t>
  </si>
  <si>
    <t>Comm. Ag. 2002</t>
  </si>
  <si>
    <t>SC Com.Ag. 06</t>
  </si>
  <si>
    <t>Hugh Weathers-R</t>
  </si>
  <si>
    <t>Emile DeFeliceD</t>
  </si>
  <si>
    <t>Com. Agri. 2006</t>
  </si>
  <si>
    <t>SC Com.Ag. 02</t>
  </si>
  <si>
    <t>Sharpe - Rep</t>
  </si>
  <si>
    <t>John Long (D)</t>
  </si>
  <si>
    <t>Com. Agri. 2002</t>
  </si>
  <si>
    <t>Tx. Com. Ag. 06</t>
  </si>
  <si>
    <t>Todd Staples -R</t>
  </si>
  <si>
    <t>Hank Gilbert -D</t>
  </si>
  <si>
    <t>Clay Woolam - L</t>
  </si>
  <si>
    <t>Com. Ag. 2006</t>
  </si>
  <si>
    <t>Ind. Total</t>
  </si>
  <si>
    <t>Tx. Com. Ag. 02</t>
  </si>
  <si>
    <t>Susan Combs (R)</t>
  </si>
  <si>
    <t>Tom Ramsay (D)</t>
  </si>
  <si>
    <t>Vincent May (L)</t>
  </si>
  <si>
    <t>Elioseff (Grn)</t>
  </si>
  <si>
    <t>Com. Ag. 2002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</si>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</sst>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000%"/>
    <numFmt numFmtId="170" formatCode="0.000%"/>
    <numFmt numFmtId="171" formatCode="0.0%"/>
    <numFmt numFmtId="172" formatCode="0.00000%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7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8" fontId="2" fillId="0" borderId="0" xfId="57" applyNumberFormat="1" applyFont="1" applyFill="1" applyAlignment="1">
      <alignment horizontal="left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168" fontId="2" fillId="0" borderId="0" xfId="57" applyNumberFormat="1" applyFont="1" applyFill="1">
      <alignment/>
      <protection/>
    </xf>
    <xf numFmtId="37" fontId="2" fillId="0" borderId="0" xfId="57" applyNumberFormat="1" applyFont="1" applyFill="1">
      <alignment/>
      <protection/>
    </xf>
    <xf numFmtId="37" fontId="2" fillId="0" borderId="0" xfId="57" applyNumberFormat="1" applyFont="1" applyFill="1" applyAlignment="1">
      <alignment horizontal="left"/>
      <protection/>
    </xf>
    <xf numFmtId="0" fontId="2" fillId="0" borderId="0" xfId="57" applyFont="1" applyBorder="1">
      <alignment/>
      <protection/>
    </xf>
    <xf numFmtId="37" fontId="2" fillId="0" borderId="0" xfId="57" applyNumberFormat="1" applyFont="1" applyBorder="1">
      <alignment/>
      <protection/>
    </xf>
    <xf numFmtId="10" fontId="2" fillId="0" borderId="0" xfId="61" applyNumberFormat="1" applyFont="1" applyAlignment="1">
      <alignment/>
    </xf>
    <xf numFmtId="169" fontId="2" fillId="0" borderId="0" xfId="57" applyNumberFormat="1" applyFont="1" applyFill="1">
      <alignment/>
      <protection/>
    </xf>
    <xf numFmtId="169" fontId="2" fillId="0" borderId="0" xfId="57" applyNumberFormat="1" applyFont="1" applyFill="1" applyAlignment="1">
      <alignment horizontal="left"/>
      <protection/>
    </xf>
    <xf numFmtId="168" fontId="2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10" fontId="0" fillId="0" borderId="0" xfId="6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170" fontId="0" fillId="0" borderId="0" xfId="60" applyNumberFormat="1" applyFont="1" applyAlignment="1">
      <alignment/>
    </xf>
    <xf numFmtId="0" fontId="0" fillId="0" borderId="0" xfId="0" applyAlignment="1">
      <alignment/>
    </xf>
    <xf numFmtId="37" fontId="0" fillId="0" borderId="0" xfId="0" applyNumberFormat="1" applyAlignment="1">
      <alignment/>
    </xf>
    <xf numFmtId="10" fontId="0" fillId="0" borderId="0" xfId="60" applyNumberFormat="1" applyFont="1" applyAlignment="1">
      <alignment/>
    </xf>
    <xf numFmtId="170" fontId="0" fillId="0" borderId="0" xfId="60" applyNumberFormat="1" applyFont="1" applyAlignment="1">
      <alignment/>
    </xf>
    <xf numFmtId="169" fontId="0" fillId="0" borderId="0" xfId="6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PageLayoutView="0" workbookViewId="0" topLeftCell="A33">
      <selection activeCell="A49" sqref="A49"/>
    </sheetView>
  </sheetViews>
  <sheetFormatPr defaultColWidth="9.140625" defaultRowHeight="15"/>
  <cols>
    <col min="2" max="4" width="14.7109375" style="0" customWidth="1"/>
    <col min="14" max="14" width="12.421875" style="0" bestFit="1" customWidth="1"/>
    <col min="15" max="16" width="14.7109375" style="0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H1" s="3"/>
      <c r="I1" s="3"/>
      <c r="J1" s="2" t="s">
        <v>4</v>
      </c>
      <c r="K1" s="3"/>
      <c r="L1" s="3"/>
      <c r="M1" s="3"/>
      <c r="N1" s="2" t="s">
        <v>4</v>
      </c>
      <c r="O1" s="2" t="s">
        <v>5</v>
      </c>
      <c r="P1" s="3"/>
      <c r="Q1" s="3"/>
    </row>
    <row r="2" spans="1:17" ht="15">
      <c r="A2" s="4"/>
      <c r="B2" s="5">
        <v>485275</v>
      </c>
      <c r="C2" s="5">
        <v>701320</v>
      </c>
      <c r="D2" s="5">
        <v>750</v>
      </c>
      <c r="E2" s="6">
        <v>0</v>
      </c>
      <c r="F2" s="6" t="s">
        <v>4</v>
      </c>
      <c r="G2" s="6" t="s">
        <v>4</v>
      </c>
      <c r="H2" s="7"/>
      <c r="I2" s="7"/>
      <c r="J2" s="6" t="s">
        <v>4</v>
      </c>
      <c r="K2" s="8"/>
      <c r="L2" s="8"/>
      <c r="M2" s="8"/>
      <c r="N2" s="6">
        <f>O2-P2</f>
        <v>1250401</v>
      </c>
      <c r="O2" s="5">
        <v>1187345</v>
      </c>
      <c r="P2" s="6">
        <v>-63056</v>
      </c>
      <c r="Q2" s="9">
        <v>-0.0504</v>
      </c>
    </row>
    <row r="3" spans="1:17" ht="15">
      <c r="A3" s="4"/>
      <c r="B3" s="10">
        <v>0.408706</v>
      </c>
      <c r="C3" s="10">
        <v>0.590662</v>
      </c>
      <c r="D3" s="10">
        <v>0.000632</v>
      </c>
      <c r="E3" s="11" t="s">
        <v>4</v>
      </c>
      <c r="F3" s="11" t="s">
        <v>4</v>
      </c>
      <c r="G3" s="11" t="s">
        <v>4</v>
      </c>
      <c r="H3" s="7"/>
      <c r="I3" s="7"/>
      <c r="J3" s="11" t="s">
        <v>4</v>
      </c>
      <c r="K3" s="10"/>
      <c r="L3" s="7"/>
      <c r="M3" s="7"/>
      <c r="N3" s="2" t="s">
        <v>6</v>
      </c>
      <c r="O3" s="3">
        <v>750</v>
      </c>
      <c r="P3" s="7"/>
      <c r="Q3" s="7"/>
    </row>
    <row r="4" spans="1:17" ht="15">
      <c r="A4" s="1" t="s">
        <v>7</v>
      </c>
      <c r="B4" s="1" t="s">
        <v>8</v>
      </c>
      <c r="C4" s="1" t="s">
        <v>2</v>
      </c>
      <c r="D4" s="1" t="s">
        <v>9</v>
      </c>
      <c r="E4" s="1" t="s">
        <v>3</v>
      </c>
      <c r="F4" s="1" t="s">
        <v>4</v>
      </c>
      <c r="G4" s="1" t="s">
        <v>4</v>
      </c>
      <c r="H4" s="7"/>
      <c r="I4" s="7"/>
      <c r="J4" s="2" t="s">
        <v>4</v>
      </c>
      <c r="K4" s="1" t="s">
        <v>4</v>
      </c>
      <c r="L4" s="7"/>
      <c r="M4" s="7"/>
      <c r="N4" s="7"/>
      <c r="O4" s="2" t="s">
        <v>10</v>
      </c>
      <c r="P4" s="5">
        <v>-91688</v>
      </c>
      <c r="Q4" s="3"/>
    </row>
    <row r="5" spans="1:17" ht="15">
      <c r="A5" s="1" t="s">
        <v>4</v>
      </c>
      <c r="B5" s="5">
        <v>590350</v>
      </c>
      <c r="C5" s="5">
        <v>656382</v>
      </c>
      <c r="D5" s="5">
        <v>31442</v>
      </c>
      <c r="E5" s="5">
        <v>859</v>
      </c>
      <c r="F5" s="6" t="s">
        <v>4</v>
      </c>
      <c r="G5" s="6" t="s">
        <v>4</v>
      </c>
      <c r="H5" s="7"/>
      <c r="I5" s="7"/>
      <c r="J5" s="6" t="s">
        <v>4</v>
      </c>
      <c r="K5" s="6" t="s">
        <v>4</v>
      </c>
      <c r="L5" s="8"/>
      <c r="M5" s="8"/>
      <c r="N5" s="8">
        <v>1367052</v>
      </c>
      <c r="O5" s="5">
        <v>1279033</v>
      </c>
      <c r="P5" s="8">
        <f>O5-N5</f>
        <v>-88019</v>
      </c>
      <c r="Q5" s="7"/>
    </row>
    <row r="6" spans="1:17" ht="15">
      <c r="A6" s="4"/>
      <c r="B6" s="10">
        <v>0.46156</v>
      </c>
      <c r="C6" s="10">
        <v>0.513186</v>
      </c>
      <c r="D6" s="10">
        <v>0.024583</v>
      </c>
      <c r="E6" s="10">
        <v>0.000672</v>
      </c>
      <c r="F6" s="2" t="s">
        <v>4</v>
      </c>
      <c r="G6" s="2" t="s">
        <v>4</v>
      </c>
      <c r="H6" s="7"/>
      <c r="I6" s="7"/>
      <c r="J6" s="2" t="s">
        <v>4</v>
      </c>
      <c r="K6" s="1" t="s">
        <v>4</v>
      </c>
      <c r="L6" s="7"/>
      <c r="M6" s="7"/>
      <c r="N6" s="2" t="s">
        <v>6</v>
      </c>
      <c r="O6" s="5">
        <v>32301</v>
      </c>
      <c r="P6" s="7"/>
      <c r="Q6" s="7"/>
    </row>
    <row r="7" spans="1:17" ht="15">
      <c r="A7" s="1" t="s">
        <v>11</v>
      </c>
      <c r="B7" s="5">
        <v>-105075</v>
      </c>
      <c r="C7" s="5">
        <v>44938</v>
      </c>
      <c r="D7" s="5">
        <v>-30692</v>
      </c>
      <c r="E7" s="5">
        <v>-859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12" t="s">
        <v>12</v>
      </c>
      <c r="B8" s="13" t="s">
        <v>13</v>
      </c>
      <c r="C8" s="12" t="s">
        <v>14</v>
      </c>
      <c r="D8" s="12" t="s">
        <v>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5" t="s">
        <v>15</v>
      </c>
      <c r="P8" s="15"/>
      <c r="Q8" s="14"/>
    </row>
    <row r="9" spans="1:17" ht="15">
      <c r="A9" s="16"/>
      <c r="B9" s="18">
        <v>2651833</v>
      </c>
      <c r="C9" s="18">
        <v>2002464</v>
      </c>
      <c r="D9" s="18">
        <v>0</v>
      </c>
      <c r="E9" s="18">
        <v>0</v>
      </c>
      <c r="F9" s="18"/>
      <c r="G9" s="18"/>
      <c r="H9" s="18"/>
      <c r="I9" s="18"/>
      <c r="J9" s="18"/>
      <c r="K9" s="18"/>
      <c r="L9" s="18"/>
      <c r="M9" s="14"/>
      <c r="N9" s="6">
        <f>O9-P9</f>
        <v>4884544</v>
      </c>
      <c r="O9" s="18">
        <v>4654297</v>
      </c>
      <c r="P9" s="18">
        <v>-230247</v>
      </c>
      <c r="Q9" s="20">
        <v>-0.0471</v>
      </c>
    </row>
    <row r="10" spans="1:17" ht="15">
      <c r="A10" s="16"/>
      <c r="B10" s="21">
        <v>0.56976</v>
      </c>
      <c r="C10" s="21">
        <v>0.43024</v>
      </c>
      <c r="D10" s="21">
        <v>0</v>
      </c>
      <c r="E10" s="21"/>
      <c r="F10" s="21"/>
      <c r="G10" s="21"/>
      <c r="H10" s="21"/>
      <c r="I10" s="21"/>
      <c r="J10" s="21"/>
      <c r="K10" s="14"/>
      <c r="L10" s="14"/>
      <c r="M10" s="14"/>
      <c r="N10" s="14"/>
      <c r="O10" s="14">
        <v>0</v>
      </c>
      <c r="P10" s="14"/>
      <c r="Q10" s="14"/>
    </row>
    <row r="11" spans="1:17" ht="15">
      <c r="A11" s="13" t="s">
        <v>16</v>
      </c>
      <c r="B11" s="13" t="s">
        <v>17</v>
      </c>
      <c r="C11" s="13" t="s">
        <v>18</v>
      </c>
      <c r="D11" s="13" t="s">
        <v>19</v>
      </c>
      <c r="E11" s="14"/>
      <c r="F11" s="14"/>
      <c r="G11" s="14"/>
      <c r="H11" s="14"/>
      <c r="I11" s="14"/>
      <c r="J11" s="14"/>
      <c r="K11" s="14"/>
      <c r="L11" s="14"/>
      <c r="M11" s="14"/>
      <c r="N11" s="27" t="s">
        <v>4</v>
      </c>
      <c r="O11" s="22" t="s">
        <v>20</v>
      </c>
      <c r="P11" s="18">
        <v>-234195</v>
      </c>
      <c r="Q11" s="14"/>
    </row>
    <row r="12" spans="1:17" ht="15">
      <c r="A12" s="16" t="s">
        <v>21</v>
      </c>
      <c r="B12" s="18">
        <v>2803890</v>
      </c>
      <c r="C12" s="18">
        <v>2084487</v>
      </c>
      <c r="D12" s="18">
        <v>115</v>
      </c>
      <c r="E12" s="18">
        <v>0</v>
      </c>
      <c r="F12" s="18"/>
      <c r="G12" s="18"/>
      <c r="H12" s="18"/>
      <c r="I12" s="18"/>
      <c r="J12" s="18"/>
      <c r="K12" s="18"/>
      <c r="L12" s="18"/>
      <c r="M12" s="14"/>
      <c r="N12" s="14">
        <v>5143674</v>
      </c>
      <c r="O12" s="18">
        <v>4888492</v>
      </c>
      <c r="P12" s="8">
        <f>O12-N12</f>
        <v>-255182</v>
      </c>
      <c r="Q12" s="14"/>
    </row>
    <row r="13" spans="1:17" ht="15">
      <c r="A13" s="16"/>
      <c r="B13" s="21">
        <v>0.57357</v>
      </c>
      <c r="C13" s="21">
        <v>0.426407</v>
      </c>
      <c r="D13" s="21">
        <v>2.4E-05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115</v>
      </c>
      <c r="P13" s="14"/>
      <c r="Q13" s="14"/>
    </row>
    <row r="14" spans="1:17" ht="15">
      <c r="A14" s="13" t="s">
        <v>11</v>
      </c>
      <c r="B14" s="18">
        <v>-152057</v>
      </c>
      <c r="C14" s="18">
        <v>-82023</v>
      </c>
      <c r="D14" s="18">
        <v>-115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2" t="s">
        <v>22</v>
      </c>
      <c r="B15" s="12" t="s">
        <v>23</v>
      </c>
      <c r="C15" s="12" t="s">
        <v>24</v>
      </c>
      <c r="D15" s="12" t="s">
        <v>25</v>
      </c>
      <c r="E15" s="22" t="s">
        <v>4</v>
      </c>
      <c r="F15" s="14"/>
      <c r="G15" s="22" t="s">
        <v>4</v>
      </c>
      <c r="H15" s="22" t="s">
        <v>4</v>
      </c>
      <c r="I15" s="14"/>
      <c r="J15" s="14"/>
      <c r="K15" s="14"/>
      <c r="L15" s="14"/>
      <c r="M15" s="14"/>
      <c r="N15" s="14"/>
      <c r="O15" s="15" t="s">
        <v>26</v>
      </c>
      <c r="P15" s="15"/>
      <c r="Q15" s="14"/>
    </row>
    <row r="16" spans="1:17" ht="15">
      <c r="A16" s="16"/>
      <c r="B16" s="18">
        <v>846395</v>
      </c>
      <c r="C16" s="18">
        <v>1168371</v>
      </c>
      <c r="D16" s="18">
        <v>70015</v>
      </c>
      <c r="E16" s="23">
        <v>0</v>
      </c>
      <c r="F16" s="18"/>
      <c r="G16" s="23" t="s">
        <v>4</v>
      </c>
      <c r="H16" s="23" t="s">
        <v>4</v>
      </c>
      <c r="I16" s="18"/>
      <c r="J16" s="18"/>
      <c r="K16" s="18"/>
      <c r="L16" s="14"/>
      <c r="M16" s="14"/>
      <c r="N16" s="6">
        <f>O16-P16</f>
        <v>2134908</v>
      </c>
      <c r="O16" s="18">
        <v>2084781</v>
      </c>
      <c r="P16" s="18">
        <v>-50127</v>
      </c>
      <c r="Q16" s="20">
        <v>-0.0235</v>
      </c>
    </row>
    <row r="17" spans="1:17" ht="15">
      <c r="A17" s="16"/>
      <c r="B17" s="21">
        <v>0.405987</v>
      </c>
      <c r="C17" s="21">
        <v>0.560429</v>
      </c>
      <c r="D17" s="21">
        <v>0.033584</v>
      </c>
      <c r="E17" s="24" t="s">
        <v>4</v>
      </c>
      <c r="F17" s="21"/>
      <c r="G17" s="24" t="s">
        <v>4</v>
      </c>
      <c r="H17" s="24" t="s">
        <v>4</v>
      </c>
      <c r="I17" s="21"/>
      <c r="J17" s="21"/>
      <c r="K17" s="14"/>
      <c r="L17" s="14"/>
      <c r="M17" s="14"/>
      <c r="N17" s="14"/>
      <c r="O17" s="18">
        <v>70015</v>
      </c>
      <c r="P17" s="14"/>
      <c r="Q17" s="14"/>
    </row>
    <row r="18" spans="1:17" ht="15">
      <c r="A18" s="13" t="s">
        <v>27</v>
      </c>
      <c r="B18" s="13" t="s">
        <v>28</v>
      </c>
      <c r="C18" s="13" t="s">
        <v>29</v>
      </c>
      <c r="D18" s="13" t="s">
        <v>30</v>
      </c>
      <c r="E18" s="22" t="s">
        <v>4</v>
      </c>
      <c r="F18" s="22" t="s">
        <v>4</v>
      </c>
      <c r="G18" s="22" t="s">
        <v>4</v>
      </c>
      <c r="H18" s="14"/>
      <c r="I18" s="14"/>
      <c r="J18" s="14"/>
      <c r="K18" s="14"/>
      <c r="L18" s="14"/>
      <c r="M18" s="14"/>
      <c r="N18" s="14"/>
      <c r="O18" s="22" t="s">
        <v>31</v>
      </c>
      <c r="P18" s="18">
        <v>99206</v>
      </c>
      <c r="Q18" s="14"/>
    </row>
    <row r="19" spans="1:17" ht="15">
      <c r="A19" s="16"/>
      <c r="B19" s="18">
        <v>777068</v>
      </c>
      <c r="C19" s="18">
        <v>1138978</v>
      </c>
      <c r="D19" s="18">
        <v>69529</v>
      </c>
      <c r="E19" s="23">
        <v>0</v>
      </c>
      <c r="F19" s="23" t="s">
        <v>4</v>
      </c>
      <c r="G19" s="23" t="s">
        <v>4</v>
      </c>
      <c r="H19" s="18"/>
      <c r="I19" s="18"/>
      <c r="J19" s="18"/>
      <c r="K19" s="18"/>
      <c r="L19" s="14"/>
      <c r="M19" s="14"/>
      <c r="N19" s="6">
        <f>O19-P19</f>
        <v>2048998</v>
      </c>
      <c r="O19" s="18">
        <v>1985575</v>
      </c>
      <c r="P19" s="18">
        <v>-63423</v>
      </c>
      <c r="Q19" s="14"/>
    </row>
    <row r="20" spans="1:17" ht="15">
      <c r="A20" s="16"/>
      <c r="B20" s="21">
        <v>0.391357</v>
      </c>
      <c r="C20" s="21">
        <v>0.573626</v>
      </c>
      <c r="D20" s="21">
        <v>0.035017</v>
      </c>
      <c r="E20" s="22" t="s">
        <v>4</v>
      </c>
      <c r="F20" s="22" t="s">
        <v>4</v>
      </c>
      <c r="G20" s="14"/>
      <c r="H20" s="14"/>
      <c r="I20" s="14"/>
      <c r="J20" s="14"/>
      <c r="K20" s="14"/>
      <c r="L20" s="14"/>
      <c r="M20" s="14"/>
      <c r="N20" s="22" t="s">
        <v>6</v>
      </c>
      <c r="O20" s="25">
        <v>69529</v>
      </c>
      <c r="P20" s="14"/>
      <c r="Q20" s="14"/>
    </row>
    <row r="21" spans="1:17" ht="15">
      <c r="A21" s="13" t="s">
        <v>11</v>
      </c>
      <c r="B21" s="18">
        <v>69327</v>
      </c>
      <c r="C21" s="18">
        <v>29393</v>
      </c>
      <c r="D21" s="18">
        <v>486</v>
      </c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3" t="s">
        <v>32</v>
      </c>
      <c r="B22" s="13" t="s">
        <v>33</v>
      </c>
      <c r="C22" s="13" t="s">
        <v>34</v>
      </c>
      <c r="D22" s="13" t="s">
        <v>4</v>
      </c>
      <c r="E22" s="13" t="s">
        <v>3</v>
      </c>
      <c r="F22" s="22" t="s">
        <v>4</v>
      </c>
      <c r="G22" s="22" t="s">
        <v>4</v>
      </c>
      <c r="H22" s="14"/>
      <c r="I22" s="22" t="s">
        <v>4</v>
      </c>
      <c r="J22" s="14"/>
      <c r="K22" s="14"/>
      <c r="L22" s="14"/>
      <c r="M22" s="14"/>
      <c r="N22" s="22" t="s">
        <v>4</v>
      </c>
      <c r="O22" s="22" t="s">
        <v>35</v>
      </c>
      <c r="P22" s="14"/>
      <c r="Q22" s="14"/>
    </row>
    <row r="23" spans="1:17" ht="15">
      <c r="A23" s="13" t="s">
        <v>4</v>
      </c>
      <c r="B23" s="18">
        <v>635903</v>
      </c>
      <c r="C23" s="18">
        <v>429255</v>
      </c>
      <c r="D23" s="18">
        <v>0</v>
      </c>
      <c r="E23" s="18">
        <v>343</v>
      </c>
      <c r="F23" s="23" t="s">
        <v>4</v>
      </c>
      <c r="G23" s="23" t="s">
        <v>4</v>
      </c>
      <c r="H23" s="18"/>
      <c r="I23" s="23" t="s">
        <v>4</v>
      </c>
      <c r="J23" s="18"/>
      <c r="K23" s="18"/>
      <c r="L23" s="18"/>
      <c r="M23" s="14"/>
      <c r="N23" s="6">
        <f>O23-P23</f>
        <v>1102700</v>
      </c>
      <c r="O23" s="18">
        <v>1065501</v>
      </c>
      <c r="P23" s="18">
        <v>-37199</v>
      </c>
      <c r="Q23" s="20">
        <v>-0.0337</v>
      </c>
    </row>
    <row r="24" spans="1:17" ht="15">
      <c r="A24" s="16"/>
      <c r="B24" s="21">
        <v>0.596811</v>
      </c>
      <c r="C24" s="21">
        <v>0.402867</v>
      </c>
      <c r="D24" s="21">
        <v>0</v>
      </c>
      <c r="E24" s="21">
        <v>0.000322</v>
      </c>
      <c r="F24" s="24" t="s">
        <v>4</v>
      </c>
      <c r="G24" s="24" t="s">
        <v>4</v>
      </c>
      <c r="H24" s="21"/>
      <c r="I24" s="24" t="s">
        <v>4</v>
      </c>
      <c r="J24" s="21"/>
      <c r="K24" s="14"/>
      <c r="L24" s="14"/>
      <c r="M24" s="14"/>
      <c r="N24" s="22" t="s">
        <v>6</v>
      </c>
      <c r="O24" s="14">
        <v>343</v>
      </c>
      <c r="P24" s="14"/>
      <c r="Q24" s="14"/>
    </row>
    <row r="25" spans="1:17" ht="15">
      <c r="A25" s="13" t="s">
        <v>36</v>
      </c>
      <c r="B25" s="13" t="s">
        <v>37</v>
      </c>
      <c r="C25" s="13" t="s">
        <v>38</v>
      </c>
      <c r="D25" s="13" t="s">
        <v>3</v>
      </c>
      <c r="E25" s="14"/>
      <c r="F25" s="14"/>
      <c r="G25" s="13" t="s">
        <v>4</v>
      </c>
      <c r="H25" s="13" t="s">
        <v>4</v>
      </c>
      <c r="I25" s="13" t="s">
        <v>4</v>
      </c>
      <c r="J25" s="13" t="s">
        <v>4</v>
      </c>
      <c r="K25" s="14"/>
      <c r="L25" s="14"/>
      <c r="M25" s="14"/>
      <c r="N25" s="14"/>
      <c r="O25" s="22" t="s">
        <v>39</v>
      </c>
      <c r="P25" s="18">
        <v>9784</v>
      </c>
      <c r="Q25" s="14"/>
    </row>
    <row r="26" spans="1:17" ht="15">
      <c r="A26" s="16"/>
      <c r="B26" s="18">
        <v>532762</v>
      </c>
      <c r="C26" s="18">
        <v>522648</v>
      </c>
      <c r="D26" s="18">
        <v>307</v>
      </c>
      <c r="E26" s="18">
        <v>0</v>
      </c>
      <c r="F26" s="18"/>
      <c r="G26" s="23" t="s">
        <v>4</v>
      </c>
      <c r="H26" s="23" t="s">
        <v>4</v>
      </c>
      <c r="I26" s="23" t="s">
        <v>4</v>
      </c>
      <c r="J26" s="23" t="s">
        <v>4</v>
      </c>
      <c r="K26" s="18"/>
      <c r="L26" s="18"/>
      <c r="M26" s="14"/>
      <c r="N26" s="6">
        <f>O26-P26</f>
        <v>1116936</v>
      </c>
      <c r="O26" s="18">
        <v>1055717</v>
      </c>
      <c r="P26" s="18">
        <v>-61219</v>
      </c>
      <c r="Q26" s="14"/>
    </row>
    <row r="27" spans="1:17" ht="15">
      <c r="A27" s="16"/>
      <c r="B27" s="21">
        <v>0.504645</v>
      </c>
      <c r="C27" s="21">
        <v>0.495064</v>
      </c>
      <c r="D27" s="21">
        <v>0.000291</v>
      </c>
      <c r="E27" s="21"/>
      <c r="F27" s="14"/>
      <c r="G27" s="13" t="s">
        <v>4</v>
      </c>
      <c r="H27" s="13" t="s">
        <v>4</v>
      </c>
      <c r="I27" s="13" t="s">
        <v>4</v>
      </c>
      <c r="J27" s="13" t="s">
        <v>4</v>
      </c>
      <c r="K27" s="14"/>
      <c r="L27" s="14"/>
      <c r="M27" s="14"/>
      <c r="N27" s="22" t="s">
        <v>6</v>
      </c>
      <c r="O27" s="18">
        <v>307</v>
      </c>
      <c r="P27" s="14"/>
      <c r="Q27" s="14"/>
    </row>
    <row r="28" spans="1:17" ht="15">
      <c r="A28" s="13" t="s">
        <v>11</v>
      </c>
      <c r="B28" s="18">
        <v>103141</v>
      </c>
      <c r="C28" s="18">
        <v>-93393</v>
      </c>
      <c r="D28" s="18">
        <v>-307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3" t="s">
        <v>40</v>
      </c>
      <c r="B29" s="13" t="s">
        <v>41</v>
      </c>
      <c r="C29" s="13" t="s">
        <v>42</v>
      </c>
      <c r="D29" s="13" t="s">
        <v>43</v>
      </c>
      <c r="E29" s="22" t="s">
        <v>4</v>
      </c>
      <c r="F29" s="14"/>
      <c r="G29" s="22" t="s">
        <v>4</v>
      </c>
      <c r="H29" s="22" t="s">
        <v>4</v>
      </c>
      <c r="I29" s="14"/>
      <c r="J29" s="14"/>
      <c r="K29" s="14"/>
      <c r="L29" s="14"/>
      <c r="M29" s="14"/>
      <c r="N29" s="14"/>
      <c r="O29" s="22" t="s">
        <v>44</v>
      </c>
      <c r="P29" s="14"/>
      <c r="Q29" s="14"/>
    </row>
    <row r="30" spans="1:17" ht="15">
      <c r="A30" s="16"/>
      <c r="B30" s="18">
        <v>2307406</v>
      </c>
      <c r="C30" s="18">
        <v>1760402</v>
      </c>
      <c r="D30" s="18">
        <v>144989</v>
      </c>
      <c r="E30" s="18">
        <v>0</v>
      </c>
      <c r="F30" s="18">
        <v>0</v>
      </c>
      <c r="G30" s="23" t="s">
        <v>4</v>
      </c>
      <c r="H30" s="23" t="s">
        <v>4</v>
      </c>
      <c r="I30" s="18"/>
      <c r="J30" s="18"/>
      <c r="K30" s="14"/>
      <c r="L30" s="14"/>
      <c r="M30" s="14"/>
      <c r="N30" s="6">
        <f>O30-P30</f>
        <v>4399068</v>
      </c>
      <c r="O30" s="18">
        <v>4212797</v>
      </c>
      <c r="P30" s="18">
        <v>-186271</v>
      </c>
      <c r="Q30" s="26">
        <v>-0.04234</v>
      </c>
    </row>
    <row r="31" spans="1:17" ht="15">
      <c r="A31" s="16"/>
      <c r="B31" s="21">
        <v>0.547714</v>
      </c>
      <c r="C31" s="21">
        <v>0.41787</v>
      </c>
      <c r="D31" s="21">
        <v>0.034416</v>
      </c>
      <c r="E31" s="21">
        <v>0</v>
      </c>
      <c r="F31" s="21">
        <v>0</v>
      </c>
      <c r="G31" s="24" t="s">
        <v>4</v>
      </c>
      <c r="H31" s="24" t="s">
        <v>4</v>
      </c>
      <c r="I31" s="21"/>
      <c r="J31" s="21"/>
      <c r="K31" s="14"/>
      <c r="L31" s="14"/>
      <c r="M31" s="14"/>
      <c r="N31" s="22" t="s">
        <v>45</v>
      </c>
      <c r="O31" s="18">
        <v>144989</v>
      </c>
      <c r="P31" s="14"/>
      <c r="Q31" s="14"/>
    </row>
    <row r="32" spans="1:17" ht="15">
      <c r="A32" s="13" t="s">
        <v>46</v>
      </c>
      <c r="B32" s="13" t="s">
        <v>47</v>
      </c>
      <c r="C32" s="13" t="s">
        <v>48</v>
      </c>
      <c r="D32" s="22" t="s">
        <v>49</v>
      </c>
      <c r="E32" s="22" t="s">
        <v>50</v>
      </c>
      <c r="F32" s="22" t="s">
        <v>4</v>
      </c>
      <c r="G32" s="22" t="s">
        <v>4</v>
      </c>
      <c r="H32" s="14"/>
      <c r="I32" s="22" t="s">
        <v>4</v>
      </c>
      <c r="J32" s="22" t="s">
        <v>4</v>
      </c>
      <c r="K32" s="14"/>
      <c r="L32" s="14"/>
      <c r="M32" s="14"/>
      <c r="N32" s="14"/>
      <c r="O32" s="22" t="s">
        <v>51</v>
      </c>
      <c r="P32" s="18">
        <v>-214756</v>
      </c>
      <c r="Q32" s="14"/>
    </row>
    <row r="33" spans="1:17" ht="15">
      <c r="A33" s="16"/>
      <c r="B33" s="18">
        <v>2636129</v>
      </c>
      <c r="C33" s="18">
        <v>1674372</v>
      </c>
      <c r="D33" s="18">
        <v>52234</v>
      </c>
      <c r="E33" s="18">
        <v>64818</v>
      </c>
      <c r="F33" s="18">
        <v>0</v>
      </c>
      <c r="G33" s="23" t="s">
        <v>4</v>
      </c>
      <c r="H33" s="18"/>
      <c r="I33" s="23" t="s">
        <v>4</v>
      </c>
      <c r="J33" s="23" t="s">
        <v>4</v>
      </c>
      <c r="K33" s="14"/>
      <c r="L33" s="14"/>
      <c r="M33" s="14"/>
      <c r="N33" s="18">
        <v>4552059</v>
      </c>
      <c r="O33" s="18">
        <v>4427553</v>
      </c>
      <c r="P33" s="8">
        <f>O33-N33</f>
        <v>-124506</v>
      </c>
      <c r="Q33" s="14"/>
    </row>
    <row r="34" spans="1:17" ht="15">
      <c r="A34" s="16"/>
      <c r="B34" s="21">
        <v>0.595392</v>
      </c>
      <c r="C34" s="21">
        <v>0.378171</v>
      </c>
      <c r="D34" s="21">
        <v>0.011797</v>
      </c>
      <c r="E34" s="21">
        <v>0.01464</v>
      </c>
      <c r="F34" s="21">
        <v>0</v>
      </c>
      <c r="G34" s="22" t="s">
        <v>4</v>
      </c>
      <c r="H34" s="14"/>
      <c r="I34" s="22" t="s">
        <v>4</v>
      </c>
      <c r="J34" s="22" t="s">
        <v>4</v>
      </c>
      <c r="K34" s="14"/>
      <c r="L34" s="14"/>
      <c r="M34" s="14"/>
      <c r="N34" s="22" t="s">
        <v>6</v>
      </c>
      <c r="O34" s="18">
        <v>117052</v>
      </c>
      <c r="P34" s="14"/>
      <c r="Q34" s="14"/>
    </row>
    <row r="35" spans="1:17" ht="15">
      <c r="A35" s="13" t="s">
        <v>11</v>
      </c>
      <c r="B35" s="18">
        <v>-328723</v>
      </c>
      <c r="C35" s="18">
        <v>86030</v>
      </c>
      <c r="D35" s="18">
        <v>92755</v>
      </c>
      <c r="E35" s="18">
        <v>-64818</v>
      </c>
      <c r="F35" s="18">
        <v>0</v>
      </c>
      <c r="G35" s="22" t="s">
        <v>4</v>
      </c>
      <c r="H35" s="14"/>
      <c r="I35" s="14"/>
      <c r="J35" s="22" t="s">
        <v>52</v>
      </c>
      <c r="K35" s="14"/>
      <c r="L35" s="14"/>
      <c r="M35" s="14"/>
      <c r="N35" s="14"/>
      <c r="O35" s="14"/>
      <c r="P35" s="14"/>
      <c r="Q35" s="14"/>
    </row>
    <row r="38" spans="1:17" ht="15">
      <c r="A38">
        <v>2006</v>
      </c>
      <c r="B38" s="17">
        <f>B2+B9+B16+B23+B30</f>
        <v>6926812</v>
      </c>
      <c r="C38" s="17">
        <f>C2+C9+C16+C23+C30</f>
        <v>6061812</v>
      </c>
      <c r="D38" s="17">
        <f>D2+D9+D16+D23+D30</f>
        <v>215754</v>
      </c>
      <c r="E38" s="17">
        <f>E2+E9+E16+E23+E30</f>
        <v>343</v>
      </c>
      <c r="F38" s="17" t="e">
        <f>F2+F9+F16+F23+F30</f>
        <v>#VALUE!</v>
      </c>
      <c r="N38" s="17">
        <f>N2+N9+N16+N23+N30</f>
        <v>13771621</v>
      </c>
      <c r="O38" s="17">
        <f>O2+O9+O16+O23+O30</f>
        <v>13204721</v>
      </c>
      <c r="P38" s="17">
        <f>P2+P9+P16+P23+P30</f>
        <v>-566900</v>
      </c>
      <c r="Q38" s="19">
        <f>P38/N38</f>
        <v>-0.04116436256850228</v>
      </c>
    </row>
    <row r="39" spans="2:17" ht="15">
      <c r="B39" s="30">
        <f>B38/$O$38</f>
        <v>0.5245708712815667</v>
      </c>
      <c r="C39" s="30">
        <f>C38/$O$38</f>
        <v>0.4590639968841447</v>
      </c>
      <c r="N39" s="30">
        <f>O39/O38</f>
        <v>0.01636513183428866</v>
      </c>
      <c r="O39" s="28">
        <f>D38+E38</f>
        <v>216097</v>
      </c>
      <c r="Q39" s="19"/>
    </row>
    <row r="40" spans="2:17" ht="15">
      <c r="B40" s="30">
        <f>B38/$N$38</f>
        <v>0.5029772457432571</v>
      </c>
      <c r="C40" s="30">
        <f>C38/$N$38</f>
        <v>0.44016692007425995</v>
      </c>
      <c r="N40" s="30">
        <f>O39/N38</f>
        <v>0.015691471613980663</v>
      </c>
      <c r="Q40" s="19"/>
    </row>
    <row r="41" spans="1:17" ht="15">
      <c r="A41">
        <v>2002</v>
      </c>
      <c r="B41" s="17">
        <f>B5+B12+B19+B26+B33</f>
        <v>7340199</v>
      </c>
      <c r="C41" s="17">
        <f>C5+C12+C19+C26+C33</f>
        <v>6076867</v>
      </c>
      <c r="D41" s="17">
        <f>D5+D12+D19+D26+D33</f>
        <v>153627</v>
      </c>
      <c r="E41" s="17">
        <f>E5+E12+E19+E26+E33</f>
        <v>65677</v>
      </c>
      <c r="F41" s="17" t="e">
        <f>F5+F12+F19+F26+F33</f>
        <v>#VALUE!</v>
      </c>
      <c r="N41" s="17">
        <f>N5+N12+N19+N26+N33</f>
        <v>14228719</v>
      </c>
      <c r="O41" s="17">
        <f>O5+O12+O19+O26+O33</f>
        <v>13636370</v>
      </c>
      <c r="P41" s="17">
        <f>P5+P12+P19+P26+P33</f>
        <v>-592349</v>
      </c>
      <c r="Q41" s="19">
        <f>P41/N41</f>
        <v>-0.04163052204488683</v>
      </c>
    </row>
    <row r="42" spans="2:15" ht="15">
      <c r="B42" s="30">
        <f>B41/$O$41</f>
        <v>0.5382810088021959</v>
      </c>
      <c r="C42" s="30">
        <f>C41/$O$41</f>
        <v>0.4456367053695375</v>
      </c>
      <c r="N42" s="30">
        <f>O42/O41</f>
        <v>0.016082285828266613</v>
      </c>
      <c r="O42" s="28">
        <f>D41+E41</f>
        <v>219304</v>
      </c>
    </row>
    <row r="43" spans="2:14" ht="15">
      <c r="B43" s="30">
        <f>B41/$N$41</f>
        <v>0.5158720893989122</v>
      </c>
      <c r="C43" s="30">
        <f>C41/$N$41</f>
        <v>0.42708461668264025</v>
      </c>
      <c r="N43" s="30">
        <f>O42/N41</f>
        <v>0.01541277187356079</v>
      </c>
    </row>
    <row r="44" ht="15">
      <c r="C44" s="30" t="s">
        <v>4</v>
      </c>
    </row>
    <row r="45" spans="2:17" ht="15">
      <c r="B45" s="18">
        <f aca="true" t="shared" si="0" ref="B45:C47">B38-B41</f>
        <v>-413387</v>
      </c>
      <c r="C45" s="18">
        <f t="shared" si="0"/>
        <v>-15055</v>
      </c>
      <c r="N45" s="18">
        <f>N38-N41</f>
        <v>-457098</v>
      </c>
      <c r="O45" s="18">
        <f>O38-O41</f>
        <v>-431649</v>
      </c>
      <c r="P45" s="18">
        <f>P38-P41</f>
        <v>25449</v>
      </c>
      <c r="Q45" s="30">
        <f>Q38-Q41</f>
        <v>0.00046615947638454364</v>
      </c>
    </row>
    <row r="46" spans="2:15" ht="15">
      <c r="B46" s="29">
        <f t="shared" si="0"/>
        <v>-0.013710137520629218</v>
      </c>
      <c r="C46" s="29">
        <f t="shared" si="0"/>
        <v>0.013427291514607198</v>
      </c>
      <c r="N46" s="31">
        <f>N39-N42</f>
        <v>0.00028284600602204724</v>
      </c>
      <c r="O46" s="18">
        <f>O39-O42</f>
        <v>-3207</v>
      </c>
    </row>
    <row r="47" spans="2:14" ht="15">
      <c r="B47" s="29">
        <f t="shared" si="0"/>
        <v>-0.012894843655655075</v>
      </c>
      <c r="C47" s="29">
        <f t="shared" si="0"/>
        <v>0.013082303391619698</v>
      </c>
      <c r="N47" s="31">
        <f>N40-N43</f>
        <v>0.0002786997404198733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dcterms:created xsi:type="dcterms:W3CDTF">2008-04-10T00:00:58Z</dcterms:created>
  <dcterms:modified xsi:type="dcterms:W3CDTF">2008-04-11T16:29:09Z</dcterms:modified>
  <cp:category/>
  <cp:version/>
  <cp:contentType/>
  <cp:contentStatus/>
</cp:coreProperties>
</file>