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<sst xmlns="http://schemas.openxmlformats.org/spreadsheetml/2006/main" count="201" uniqueCount="73">
  <si>
    <t>Az. SoPubI 06</t>
  </si>
  <si>
    <t>Tom Horne - Rep</t>
  </si>
  <si>
    <t>Williams (Dem)</t>
  </si>
  <si>
    <t xml:space="preserve"> </t>
  </si>
  <si>
    <t>Sup. of PubI 06</t>
  </si>
  <si>
    <t xml:space="preserve">  </t>
  </si>
  <si>
    <t>Ind. total</t>
  </si>
  <si>
    <t>Az. SopubI 02</t>
  </si>
  <si>
    <t>Blanchard (D)</t>
  </si>
  <si>
    <t>Zajac (LBT)</t>
  </si>
  <si>
    <t>Sup. of PubI 02</t>
  </si>
  <si>
    <t>Difference</t>
  </si>
  <si>
    <t>Ga. Sch.Supt.06</t>
  </si>
  <si>
    <t>Kathy Cox - R</t>
  </si>
  <si>
    <t>Denise MajetteD</t>
  </si>
  <si>
    <t>David ChastainL</t>
  </si>
  <si>
    <t>Anderson wi</t>
  </si>
  <si>
    <t>School Supt.06</t>
  </si>
  <si>
    <t>Ga. Sch.Supt.02</t>
  </si>
  <si>
    <t>Christmas (D)</t>
  </si>
  <si>
    <t>Krogseng - L</t>
  </si>
  <si>
    <t>School Supt. 02</t>
  </si>
  <si>
    <t>Id. SPI 2006</t>
  </si>
  <si>
    <t>Tom Luna (Rep)</t>
  </si>
  <si>
    <t>Jana Jones (D)</t>
  </si>
  <si>
    <t>SPI 2006</t>
  </si>
  <si>
    <t>Id. SPI 2002</t>
  </si>
  <si>
    <t>Howard (D)</t>
  </si>
  <si>
    <t>Robbi Kier (L)</t>
  </si>
  <si>
    <t>SPI 2002</t>
  </si>
  <si>
    <t>Ok. SoPubI 06</t>
  </si>
  <si>
    <t>Bill Crozier -R</t>
  </si>
  <si>
    <t>SandyGarrett -D</t>
  </si>
  <si>
    <t>S. Pub. Ins. 06</t>
  </si>
  <si>
    <t>Ok. SoPubI 02</t>
  </si>
  <si>
    <t>Roettger - Rep</t>
  </si>
  <si>
    <t>Garrett (D)</t>
  </si>
  <si>
    <t>S. Pub. Ins. 02</t>
  </si>
  <si>
    <t>SC Supt. Ed 06</t>
  </si>
  <si>
    <t>Karen Floyd - R</t>
  </si>
  <si>
    <t>Jim Rex - Dem</t>
  </si>
  <si>
    <t>Tony Fayyazi-I</t>
  </si>
  <si>
    <t>Arnold Karr - G</t>
  </si>
  <si>
    <t>Tim Moultrie -L</t>
  </si>
  <si>
    <t>Ralph Linblad-C</t>
  </si>
  <si>
    <t>Write-in</t>
  </si>
  <si>
    <t>Supt of Ed. 06</t>
  </si>
  <si>
    <t>R to D</t>
  </si>
  <si>
    <t>SC Supt. Ed. 02</t>
  </si>
  <si>
    <t>Dan Hiltgen - R</t>
  </si>
  <si>
    <t>Tennenbaum (D)</t>
  </si>
  <si>
    <t>Al Hefer (Cons)</t>
  </si>
  <si>
    <t>Manigault (Lib)</t>
  </si>
  <si>
    <t>Supt of Ed 02</t>
  </si>
  <si>
    <t>SD Comm. Sch 06</t>
  </si>
  <si>
    <t>Jarrod JohnsonR</t>
  </si>
  <si>
    <t>Bryce Healy (D)</t>
  </si>
  <si>
    <t>Jade Ager - L</t>
  </si>
  <si>
    <t>Schools 06</t>
  </si>
  <si>
    <t>SD Comm. Sch 02</t>
  </si>
  <si>
    <t>Alan Aker - Rep</t>
  </si>
  <si>
    <t>William Stone L</t>
  </si>
  <si>
    <t>Schools 02</t>
  </si>
  <si>
    <t>Wy. Sup.Ins.06</t>
  </si>
  <si>
    <t>Jim McBride - R</t>
  </si>
  <si>
    <t>Hoffman - Dem</t>
  </si>
  <si>
    <t>Write-In Votes</t>
  </si>
  <si>
    <t>Voting 2006</t>
  </si>
  <si>
    <t>Sup. Inst. 06</t>
  </si>
  <si>
    <t>Wy. Sup.Ins.02</t>
  </si>
  <si>
    <t>Blankenship - R</t>
  </si>
  <si>
    <t>Emmons (D)</t>
  </si>
  <si>
    <t>Sup. Inst. 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</si>
</sst>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_(* #,##0.0_);_(* \(#,##0.0\);_(* &quot;-&quot;??_);_(@_)"/>
    <numFmt numFmtId="171" formatCode="_(* #,##0.000_);_(* \(#,##0.000\);_(* &quot;-&quot;??_);_(@_)"/>
    <numFmt numFmtId="172" formatCode="[$-409]dddd\,\ mmmm\ dd\,\ yyyy"/>
    <numFmt numFmtId="173" formatCode="[$-409]h:mm:ss\ AM/PM"/>
    <numFmt numFmtId="174" formatCode="0.0%"/>
    <numFmt numFmtId="175" formatCode="0.000%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8" fontId="2" fillId="0" borderId="0" xfId="57" applyNumberFormat="1" applyFont="1" applyFill="1" applyAlignment="1">
      <alignment horizontal="left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2" fillId="0" borderId="0" xfId="57" applyFont="1" applyBorder="1" applyAlignment="1">
      <alignment horizontal="left"/>
      <protection/>
    </xf>
    <xf numFmtId="10" fontId="2" fillId="0" borderId="0" xfId="57" applyNumberFormat="1" applyFont="1" applyFill="1">
      <alignment/>
      <protection/>
    </xf>
    <xf numFmtId="168" fontId="2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2" fillId="0" borderId="0" xfId="57" applyNumberFormat="1" applyFont="1" applyFill="1" applyAlignment="1">
      <alignment horizontal="left"/>
      <protection/>
    </xf>
    <xf numFmtId="0" fontId="2" fillId="0" borderId="0" xfId="57" applyFont="1" applyBorder="1">
      <alignment/>
      <protection/>
    </xf>
    <xf numFmtId="37" fontId="2" fillId="0" borderId="0" xfId="57" applyNumberFormat="1" applyFont="1" applyBorder="1">
      <alignment/>
      <protection/>
    </xf>
    <xf numFmtId="37" fontId="2" fillId="0" borderId="0" xfId="57" applyNumberFormat="1" applyFont="1" applyFill="1" applyAlignment="1">
      <alignment horizontal="right"/>
      <protection/>
    </xf>
    <xf numFmtId="169" fontId="2" fillId="0" borderId="0" xfId="57" applyNumberFormat="1" applyFont="1" applyFill="1">
      <alignment/>
      <protection/>
    </xf>
    <xf numFmtId="169" fontId="2" fillId="0" borderId="0" xfId="57" applyNumberFormat="1" applyFont="1" applyFill="1" applyAlignment="1">
      <alignment horizontal="left"/>
      <protection/>
    </xf>
    <xf numFmtId="0" fontId="2" fillId="0" borderId="0" xfId="57" applyFont="1" applyFill="1" applyAlignment="1">
      <alignment horizontal="right"/>
      <protection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10" fontId="2" fillId="0" borderId="0" xfId="60" applyNumberFormat="1" applyFont="1" applyAlignment="1">
      <alignment/>
    </xf>
    <xf numFmtId="0" fontId="2" fillId="0" borderId="0" xfId="42" applyNumberFormat="1" applyFont="1" applyFill="1" applyAlignment="1">
      <alignment horizontal="right"/>
    </xf>
    <xf numFmtId="0" fontId="2" fillId="0" borderId="0" xfId="42" applyNumberFormat="1" applyFont="1" applyBorder="1" applyAlignment="1">
      <alignment horizontal="right"/>
    </xf>
    <xf numFmtId="0" fontId="2" fillId="0" borderId="0" xfId="42" applyNumberFormat="1" applyFont="1" applyAlignment="1">
      <alignment horizontal="right"/>
    </xf>
    <xf numFmtId="0" fontId="0" fillId="0" borderId="0" xfId="42" applyNumberFormat="1" applyFont="1" applyAlignment="1">
      <alignment horizontal="right"/>
    </xf>
    <xf numFmtId="0" fontId="0" fillId="0" borderId="0" xfId="42" applyNumberFormat="1" applyFont="1" applyAlignment="1">
      <alignment horizontal="right"/>
    </xf>
    <xf numFmtId="169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PageLayoutView="0" workbookViewId="0" topLeftCell="H50">
      <selection activeCell="J52" sqref="J52"/>
    </sheetView>
  </sheetViews>
  <sheetFormatPr defaultColWidth="9.140625" defaultRowHeight="15"/>
  <cols>
    <col min="2" max="4" width="14.7109375" style="0" customWidth="1"/>
    <col min="6" max="6" width="11.57421875" style="35" bestFit="1" customWidth="1"/>
    <col min="7" max="7" width="10.57421875" style="35" bestFit="1" customWidth="1"/>
    <col min="8" max="9" width="9.421875" style="35" bestFit="1" customWidth="1"/>
    <col min="13" max="15" width="12.7109375" style="0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31" t="s">
        <v>3</v>
      </c>
      <c r="G1" s="31" t="s">
        <v>3</v>
      </c>
      <c r="H1" s="31" t="s">
        <v>3</v>
      </c>
      <c r="I1" s="31" t="s">
        <v>3</v>
      </c>
      <c r="J1" s="2" t="s">
        <v>3</v>
      </c>
      <c r="K1" s="3"/>
      <c r="L1" s="3"/>
      <c r="M1" s="2" t="s">
        <v>3</v>
      </c>
      <c r="N1" s="4" t="s">
        <v>4</v>
      </c>
      <c r="O1" s="4"/>
      <c r="P1" s="5"/>
    </row>
    <row r="2" spans="1:16" ht="15">
      <c r="A2" s="6"/>
      <c r="B2" s="7">
        <v>781678</v>
      </c>
      <c r="C2" s="7">
        <v>672909</v>
      </c>
      <c r="D2" s="7">
        <v>0</v>
      </c>
      <c r="E2" s="7">
        <v>0</v>
      </c>
      <c r="F2" s="31">
        <v>0</v>
      </c>
      <c r="G2" s="31">
        <v>0</v>
      </c>
      <c r="H2" s="31">
        <v>0</v>
      </c>
      <c r="I2" s="31">
        <v>0</v>
      </c>
      <c r="J2" s="8">
        <v>0</v>
      </c>
      <c r="K2" s="10"/>
      <c r="L2" s="10"/>
      <c r="M2" s="8">
        <f>N2-O2</f>
        <v>1553032</v>
      </c>
      <c r="N2" s="7">
        <v>1454587</v>
      </c>
      <c r="O2" s="11">
        <v>-98445</v>
      </c>
      <c r="P2" s="5">
        <v>-0.0634</v>
      </c>
    </row>
    <row r="3" spans="1:16" ht="15">
      <c r="A3" s="6"/>
      <c r="B3" s="12">
        <v>0.537388</v>
      </c>
      <c r="C3" s="12">
        <v>0.462612</v>
      </c>
      <c r="D3" s="12">
        <v>0</v>
      </c>
      <c r="E3" s="12">
        <v>0</v>
      </c>
      <c r="F3" s="31" t="s">
        <v>3</v>
      </c>
      <c r="G3" s="31" t="s">
        <v>3</v>
      </c>
      <c r="H3" s="31" t="s">
        <v>3</v>
      </c>
      <c r="I3" s="31" t="s">
        <v>3</v>
      </c>
      <c r="J3" s="13" t="s">
        <v>3</v>
      </c>
      <c r="K3" s="9"/>
      <c r="L3" s="9"/>
      <c r="M3" s="2" t="s">
        <v>6</v>
      </c>
      <c r="N3" s="7">
        <v>0</v>
      </c>
      <c r="O3" s="14"/>
      <c r="P3" s="5"/>
    </row>
    <row r="4" spans="1:16" ht="15">
      <c r="A4" s="1" t="s">
        <v>7</v>
      </c>
      <c r="B4" s="1" t="s">
        <v>1</v>
      </c>
      <c r="C4" s="1" t="s">
        <v>8</v>
      </c>
      <c r="D4" s="1" t="s">
        <v>9</v>
      </c>
      <c r="E4" s="1" t="s">
        <v>3</v>
      </c>
      <c r="F4" s="31" t="s">
        <v>3</v>
      </c>
      <c r="G4" s="31"/>
      <c r="H4" s="31" t="s">
        <v>3</v>
      </c>
      <c r="I4" s="32"/>
      <c r="J4" s="9"/>
      <c r="K4" s="9"/>
      <c r="L4" s="9"/>
      <c r="M4" s="9"/>
      <c r="N4" s="2" t="s">
        <v>10</v>
      </c>
      <c r="O4" s="11">
        <v>287738</v>
      </c>
      <c r="P4" s="5"/>
    </row>
    <row r="5" spans="1:16" ht="15">
      <c r="A5" s="6"/>
      <c r="B5" s="7">
        <v>584828</v>
      </c>
      <c r="C5" s="7">
        <v>540200</v>
      </c>
      <c r="D5" s="7">
        <v>41821</v>
      </c>
      <c r="E5" s="7">
        <v>0</v>
      </c>
      <c r="F5" s="31">
        <v>0</v>
      </c>
      <c r="G5" s="31">
        <v>0</v>
      </c>
      <c r="H5" s="31">
        <v>0</v>
      </c>
      <c r="I5" s="31">
        <v>0</v>
      </c>
      <c r="J5" s="10">
        <v>0</v>
      </c>
      <c r="K5" s="10"/>
      <c r="L5" s="10"/>
      <c r="M5" s="7">
        <v>1255615</v>
      </c>
      <c r="N5" s="7">
        <v>1166849</v>
      </c>
      <c r="O5" s="11">
        <v>-88766</v>
      </c>
      <c r="P5" s="5"/>
    </row>
    <row r="6" spans="1:16" ht="15">
      <c r="A6" s="6"/>
      <c r="B6" s="12">
        <v>0.501203</v>
      </c>
      <c r="C6" s="12">
        <v>0.462956</v>
      </c>
      <c r="D6" s="12">
        <v>0.035841</v>
      </c>
      <c r="E6" s="1" t="s">
        <v>3</v>
      </c>
      <c r="F6" s="31" t="s">
        <v>3</v>
      </c>
      <c r="G6" s="32"/>
      <c r="H6" s="32"/>
      <c r="I6" s="32"/>
      <c r="J6" s="9"/>
      <c r="K6" s="9"/>
      <c r="L6" s="9"/>
      <c r="M6" s="2" t="s">
        <v>6</v>
      </c>
      <c r="N6" s="3">
        <v>41821</v>
      </c>
      <c r="O6" s="14"/>
      <c r="P6" s="5"/>
    </row>
    <row r="7" spans="1:16" ht="15">
      <c r="A7" s="1" t="s">
        <v>11</v>
      </c>
      <c r="B7" s="7">
        <v>196850</v>
      </c>
      <c r="C7" s="7">
        <v>132709</v>
      </c>
      <c r="D7" s="7">
        <v>-41821</v>
      </c>
      <c r="E7" s="6"/>
      <c r="F7" s="32"/>
      <c r="G7" s="32"/>
      <c r="H7" s="32"/>
      <c r="I7" s="32"/>
      <c r="J7" s="9"/>
      <c r="K7" s="9"/>
      <c r="L7" s="9"/>
      <c r="M7" s="9"/>
      <c r="N7" s="9"/>
      <c r="O7" s="14"/>
      <c r="P7" s="5"/>
    </row>
    <row r="8" spans="1:16" ht="15">
      <c r="A8" s="15" t="s">
        <v>12</v>
      </c>
      <c r="B8" s="15" t="s">
        <v>13</v>
      </c>
      <c r="C8" s="15" t="s">
        <v>14</v>
      </c>
      <c r="D8" s="15" t="s">
        <v>15</v>
      </c>
      <c r="E8" s="16" t="s">
        <v>16</v>
      </c>
      <c r="F8" s="33"/>
      <c r="G8" s="34" t="s">
        <v>3</v>
      </c>
      <c r="H8" s="34" t="s">
        <v>3</v>
      </c>
      <c r="I8" s="34"/>
      <c r="J8" s="18"/>
      <c r="K8" s="18"/>
      <c r="L8" s="18"/>
      <c r="M8" s="18"/>
      <c r="N8" s="16" t="s">
        <v>17</v>
      </c>
      <c r="O8" s="16"/>
      <c r="P8" s="18"/>
    </row>
    <row r="9" spans="1:16" ht="15">
      <c r="A9" s="19"/>
      <c r="B9" s="21">
        <v>1257236</v>
      </c>
      <c r="C9" s="21">
        <v>734702</v>
      </c>
      <c r="D9" s="21">
        <v>106215</v>
      </c>
      <c r="E9" s="21">
        <v>37</v>
      </c>
      <c r="F9" s="7">
        <v>0</v>
      </c>
      <c r="G9" s="31">
        <v>0</v>
      </c>
      <c r="H9" s="31">
        <v>0</v>
      </c>
      <c r="I9" s="31">
        <v>0</v>
      </c>
      <c r="J9" s="31">
        <v>0</v>
      </c>
      <c r="K9" s="21"/>
      <c r="L9" s="18"/>
      <c r="M9" s="21">
        <v>2134908</v>
      </c>
      <c r="N9" s="21">
        <v>2098190</v>
      </c>
      <c r="O9" s="21">
        <v>-36718</v>
      </c>
      <c r="P9" s="23">
        <v>-0.0172</v>
      </c>
    </row>
    <row r="10" spans="1:16" ht="15">
      <c r="A10" s="19"/>
      <c r="B10" s="24">
        <v>0.5992</v>
      </c>
      <c r="C10" s="24">
        <v>0.35016</v>
      </c>
      <c r="D10" s="24">
        <v>0.050622</v>
      </c>
      <c r="E10" s="24">
        <v>1.8E-05</v>
      </c>
      <c r="F10" s="34"/>
      <c r="G10" s="34" t="s">
        <v>3</v>
      </c>
      <c r="H10" s="34" t="s">
        <v>3</v>
      </c>
      <c r="I10" s="34"/>
      <c r="J10" s="24"/>
      <c r="K10" s="18"/>
      <c r="L10" s="18"/>
      <c r="M10" s="18"/>
      <c r="N10" s="21">
        <v>106252</v>
      </c>
      <c r="O10" s="18"/>
      <c r="P10" s="18"/>
    </row>
    <row r="11" spans="1:16" ht="15">
      <c r="A11" s="26" t="s">
        <v>18</v>
      </c>
      <c r="B11" s="26" t="s">
        <v>13</v>
      </c>
      <c r="C11" s="26" t="s">
        <v>19</v>
      </c>
      <c r="D11" s="26" t="s">
        <v>20</v>
      </c>
      <c r="E11" s="17" t="s">
        <v>3</v>
      </c>
      <c r="F11" s="34" t="s">
        <v>3</v>
      </c>
      <c r="G11" s="34" t="s">
        <v>3</v>
      </c>
      <c r="H11" s="34"/>
      <c r="I11" s="34"/>
      <c r="J11" s="18"/>
      <c r="K11" s="18"/>
      <c r="L11" s="18"/>
      <c r="M11" s="18"/>
      <c r="N11" s="17" t="s">
        <v>21</v>
      </c>
      <c r="O11" s="21">
        <v>95124</v>
      </c>
      <c r="P11" s="18"/>
    </row>
    <row r="12" spans="1:16" ht="15">
      <c r="A12" s="19"/>
      <c r="B12" s="21">
        <v>1086234</v>
      </c>
      <c r="C12" s="21">
        <v>859925</v>
      </c>
      <c r="D12" s="21">
        <v>56907</v>
      </c>
      <c r="E12" s="7">
        <v>0</v>
      </c>
      <c r="F12" s="31">
        <v>0</v>
      </c>
      <c r="G12" s="31">
        <v>0</v>
      </c>
      <c r="H12" s="31">
        <v>0</v>
      </c>
      <c r="I12" s="31">
        <v>0</v>
      </c>
      <c r="J12" s="21">
        <v>0</v>
      </c>
      <c r="K12" s="21"/>
      <c r="L12" s="18"/>
      <c r="M12" s="21">
        <v>2048998</v>
      </c>
      <c r="N12" s="21">
        <v>2003066</v>
      </c>
      <c r="O12" s="21">
        <v>-45932</v>
      </c>
      <c r="P12" s="18"/>
    </row>
    <row r="13" spans="1:16" ht="15">
      <c r="A13" s="19"/>
      <c r="B13" s="24">
        <v>0.542286</v>
      </c>
      <c r="C13" s="24">
        <v>0.429304</v>
      </c>
      <c r="D13" s="24">
        <v>0.02841</v>
      </c>
      <c r="E13" s="17" t="s">
        <v>3</v>
      </c>
      <c r="F13" s="34" t="s">
        <v>3</v>
      </c>
      <c r="G13" s="34"/>
      <c r="H13" s="34"/>
      <c r="I13" s="34"/>
      <c r="J13" s="18"/>
      <c r="K13" s="18"/>
      <c r="L13" s="18"/>
      <c r="M13" s="17" t="s">
        <v>6</v>
      </c>
      <c r="N13" s="27">
        <v>56907</v>
      </c>
      <c r="O13" s="18"/>
      <c r="P13" s="18"/>
    </row>
    <row r="14" spans="1:16" ht="15">
      <c r="A14" s="26" t="s">
        <v>11</v>
      </c>
      <c r="B14" s="21">
        <v>171002</v>
      </c>
      <c r="C14" s="21">
        <v>-125223</v>
      </c>
      <c r="D14" s="21">
        <v>49308</v>
      </c>
      <c r="E14" s="19"/>
      <c r="F14" s="34"/>
      <c r="G14" s="34"/>
      <c r="H14" s="34"/>
      <c r="I14" s="34"/>
      <c r="J14" s="18"/>
      <c r="K14" s="18"/>
      <c r="L14" s="18"/>
      <c r="M14" s="18"/>
      <c r="N14" s="18"/>
      <c r="O14" s="18"/>
      <c r="P14" s="18"/>
    </row>
    <row r="15" spans="1:16" ht="15">
      <c r="A15" s="15" t="s">
        <v>22</v>
      </c>
      <c r="B15" s="15" t="s">
        <v>23</v>
      </c>
      <c r="C15" s="15" t="s">
        <v>24</v>
      </c>
      <c r="D15" s="26" t="s">
        <v>3</v>
      </c>
      <c r="E15" s="17" t="s">
        <v>3</v>
      </c>
      <c r="F15" s="34" t="s">
        <v>3</v>
      </c>
      <c r="G15" s="34" t="s">
        <v>3</v>
      </c>
      <c r="H15" s="34" t="s">
        <v>3</v>
      </c>
      <c r="I15" s="34" t="s">
        <v>3</v>
      </c>
      <c r="J15" s="18"/>
      <c r="K15" s="18"/>
      <c r="L15" s="18"/>
      <c r="M15" s="28" t="s">
        <v>5</v>
      </c>
      <c r="N15" s="16" t="s">
        <v>25</v>
      </c>
      <c r="O15" s="18"/>
      <c r="P15" s="18"/>
    </row>
    <row r="16" spans="1:16" ht="15">
      <c r="A16" s="19"/>
      <c r="B16" s="21">
        <v>227171</v>
      </c>
      <c r="C16" s="21">
        <v>216013</v>
      </c>
      <c r="D16" s="7">
        <v>0</v>
      </c>
      <c r="E16" s="31">
        <v>0</v>
      </c>
      <c r="F16" s="7">
        <v>0</v>
      </c>
      <c r="G16" s="31">
        <v>0</v>
      </c>
      <c r="H16" s="31">
        <v>0</v>
      </c>
      <c r="I16" s="31">
        <v>0</v>
      </c>
      <c r="J16" s="31">
        <v>0</v>
      </c>
      <c r="K16" s="21"/>
      <c r="L16" s="21"/>
      <c r="M16" s="29">
        <v>458927</v>
      </c>
      <c r="N16" s="21">
        <v>443184</v>
      </c>
      <c r="O16" s="21">
        <v>-15743</v>
      </c>
      <c r="P16" s="23">
        <v>-0.0343</v>
      </c>
    </row>
    <row r="17" spans="1:16" ht="15">
      <c r="A17" s="19"/>
      <c r="B17" s="24">
        <v>0.512588</v>
      </c>
      <c r="C17" s="24">
        <v>0.487412</v>
      </c>
      <c r="D17" s="25" t="s">
        <v>3</v>
      </c>
      <c r="E17" s="25" t="s">
        <v>3</v>
      </c>
      <c r="F17" s="34" t="s">
        <v>3</v>
      </c>
      <c r="G17" s="34" t="s">
        <v>3</v>
      </c>
      <c r="H17" s="34" t="s">
        <v>3</v>
      </c>
      <c r="I17" s="34" t="s">
        <v>3</v>
      </c>
      <c r="J17" s="24"/>
      <c r="K17" s="18"/>
      <c r="L17" s="18"/>
      <c r="M17" s="28" t="s">
        <v>6</v>
      </c>
      <c r="N17" s="18">
        <v>0</v>
      </c>
      <c r="O17" s="21"/>
      <c r="P17" s="18"/>
    </row>
    <row r="18" spans="1:16" ht="15">
      <c r="A18" s="26" t="s">
        <v>26</v>
      </c>
      <c r="B18" s="26" t="s">
        <v>23</v>
      </c>
      <c r="C18" s="26" t="s">
        <v>27</v>
      </c>
      <c r="D18" s="26" t="s">
        <v>28</v>
      </c>
      <c r="E18" s="26" t="s">
        <v>3</v>
      </c>
      <c r="F18" s="34" t="s">
        <v>3</v>
      </c>
      <c r="G18" s="34" t="s">
        <v>3</v>
      </c>
      <c r="H18" s="34" t="s">
        <v>3</v>
      </c>
      <c r="I18" s="34" t="s">
        <v>3</v>
      </c>
      <c r="J18" s="26" t="s">
        <v>3</v>
      </c>
      <c r="K18" s="26" t="s">
        <v>3</v>
      </c>
      <c r="L18" s="18"/>
      <c r="M18" s="28"/>
      <c r="N18" s="17" t="s">
        <v>29</v>
      </c>
      <c r="O18" s="21">
        <v>37616</v>
      </c>
      <c r="P18" s="18"/>
    </row>
    <row r="19" spans="1:16" ht="15">
      <c r="A19" s="19"/>
      <c r="B19" s="21">
        <v>184018</v>
      </c>
      <c r="C19" s="21">
        <v>211566</v>
      </c>
      <c r="D19" s="29">
        <v>9984</v>
      </c>
      <c r="E19" s="7">
        <v>0</v>
      </c>
      <c r="F19" s="31">
        <v>0</v>
      </c>
      <c r="G19" s="7">
        <v>0</v>
      </c>
      <c r="H19" s="31">
        <v>0</v>
      </c>
      <c r="I19" s="31">
        <v>0</v>
      </c>
      <c r="J19" s="31">
        <v>0</v>
      </c>
      <c r="K19" s="31">
        <v>0</v>
      </c>
      <c r="L19" s="21"/>
      <c r="M19" s="29">
        <v>416533</v>
      </c>
      <c r="N19" s="21">
        <v>405568</v>
      </c>
      <c r="O19" s="21">
        <v>-10965</v>
      </c>
      <c r="P19" s="18"/>
    </row>
    <row r="20" spans="1:16" ht="15">
      <c r="A20" s="19"/>
      <c r="B20" s="24">
        <v>0.453729</v>
      </c>
      <c r="C20" s="24">
        <v>0.521654</v>
      </c>
      <c r="D20" s="24">
        <v>0.024617</v>
      </c>
      <c r="E20" s="24">
        <v>0</v>
      </c>
      <c r="F20" s="34" t="s">
        <v>3</v>
      </c>
      <c r="G20" s="34" t="s">
        <v>3</v>
      </c>
      <c r="H20" s="34" t="s">
        <v>3</v>
      </c>
      <c r="I20" s="34" t="s">
        <v>3</v>
      </c>
      <c r="J20" s="26" t="s">
        <v>3</v>
      </c>
      <c r="K20" s="26" t="s">
        <v>3</v>
      </c>
      <c r="L20" s="18"/>
      <c r="M20" s="28" t="s">
        <v>6</v>
      </c>
      <c r="N20" s="21">
        <v>9984</v>
      </c>
      <c r="O20" s="18"/>
      <c r="P20" s="18"/>
    </row>
    <row r="21" spans="1:16" ht="15">
      <c r="A21" s="26" t="s">
        <v>11</v>
      </c>
      <c r="B21" s="21">
        <v>43153</v>
      </c>
      <c r="C21" s="21">
        <v>4447</v>
      </c>
      <c r="D21" s="21">
        <v>-9984</v>
      </c>
      <c r="E21" s="21">
        <v>0</v>
      </c>
      <c r="F21" s="34" t="s">
        <v>3</v>
      </c>
      <c r="G21" s="34" t="s">
        <v>3</v>
      </c>
      <c r="H21" s="34" t="s">
        <v>3</v>
      </c>
      <c r="I21" s="34" t="s">
        <v>3</v>
      </c>
      <c r="J21" s="26" t="s">
        <v>3</v>
      </c>
      <c r="K21" s="26" t="s">
        <v>3</v>
      </c>
      <c r="L21" s="18"/>
      <c r="M21" s="28"/>
      <c r="N21" s="18"/>
      <c r="O21" s="18"/>
      <c r="P21" s="18"/>
    </row>
    <row r="22" spans="1:16" ht="15">
      <c r="A22" s="26" t="s">
        <v>30</v>
      </c>
      <c r="B22" s="26" t="s">
        <v>31</v>
      </c>
      <c r="C22" s="26" t="s">
        <v>32</v>
      </c>
      <c r="D22" s="26" t="s">
        <v>3</v>
      </c>
      <c r="E22" s="19"/>
      <c r="F22" s="34"/>
      <c r="G22" s="34"/>
      <c r="H22" s="34"/>
      <c r="I22" s="34"/>
      <c r="J22" s="18"/>
      <c r="K22" s="18"/>
      <c r="L22" s="17" t="s">
        <v>3</v>
      </c>
      <c r="M22" s="18"/>
      <c r="N22" s="17" t="s">
        <v>33</v>
      </c>
      <c r="O22" s="18"/>
      <c r="P22" s="18"/>
    </row>
    <row r="23" spans="1:16" ht="15">
      <c r="A23" s="19"/>
      <c r="B23" s="21">
        <v>343900</v>
      </c>
      <c r="C23" s="21">
        <v>576304</v>
      </c>
      <c r="D23" s="7">
        <v>0</v>
      </c>
      <c r="E23" s="31">
        <v>0</v>
      </c>
      <c r="F23" s="7">
        <v>0</v>
      </c>
      <c r="G23" s="31">
        <v>0</v>
      </c>
      <c r="H23" s="31">
        <v>0</v>
      </c>
      <c r="I23" s="31">
        <v>0</v>
      </c>
      <c r="J23" s="31">
        <v>0</v>
      </c>
      <c r="K23" s="21"/>
      <c r="L23" s="21"/>
      <c r="M23" s="8">
        <f>N23-O23</f>
        <v>926462</v>
      </c>
      <c r="N23" s="21">
        <v>920204</v>
      </c>
      <c r="O23" s="21">
        <v>-6258</v>
      </c>
      <c r="P23" s="23">
        <v>-0.0068</v>
      </c>
    </row>
    <row r="24" spans="1:16" ht="15">
      <c r="A24" s="19"/>
      <c r="B24" s="24">
        <v>0.373721</v>
      </c>
      <c r="C24" s="24">
        <v>0.626279</v>
      </c>
      <c r="D24" s="25" t="s">
        <v>3</v>
      </c>
      <c r="E24" s="24"/>
      <c r="F24" s="34"/>
      <c r="G24" s="34"/>
      <c r="H24" s="34"/>
      <c r="I24" s="34"/>
      <c r="J24" s="24"/>
      <c r="K24" s="18"/>
      <c r="L24" s="18"/>
      <c r="M24" s="18"/>
      <c r="N24" s="18"/>
      <c r="O24" s="18"/>
      <c r="P24" s="18"/>
    </row>
    <row r="25" spans="1:16" ht="15">
      <c r="A25" s="26" t="s">
        <v>34</v>
      </c>
      <c r="B25" s="26" t="s">
        <v>35</v>
      </c>
      <c r="C25" s="26" t="s">
        <v>36</v>
      </c>
      <c r="D25" s="26" t="s">
        <v>3</v>
      </c>
      <c r="E25" s="19"/>
      <c r="F25" s="34"/>
      <c r="G25" s="34"/>
      <c r="H25" s="34"/>
      <c r="I25" s="34"/>
      <c r="J25" s="18"/>
      <c r="K25" s="18"/>
      <c r="L25" s="18"/>
      <c r="M25" s="18"/>
      <c r="N25" s="17" t="s">
        <v>37</v>
      </c>
      <c r="O25" s="21">
        <v>-101461</v>
      </c>
      <c r="P25" s="18"/>
    </row>
    <row r="26" spans="1:16" ht="15">
      <c r="A26" s="19"/>
      <c r="B26" s="21">
        <v>411814</v>
      </c>
      <c r="C26" s="21">
        <v>609851</v>
      </c>
      <c r="D26" s="7">
        <v>0</v>
      </c>
      <c r="E26" s="31">
        <v>0</v>
      </c>
      <c r="F26" s="7">
        <v>0</v>
      </c>
      <c r="G26" s="31">
        <v>0</v>
      </c>
      <c r="H26" s="31">
        <v>0</v>
      </c>
      <c r="I26" s="31">
        <v>0</v>
      </c>
      <c r="J26" s="31">
        <v>0</v>
      </c>
      <c r="K26" s="21"/>
      <c r="L26" s="21"/>
      <c r="M26" s="21">
        <v>1042968</v>
      </c>
      <c r="N26" s="21">
        <v>1021665</v>
      </c>
      <c r="O26" s="21">
        <f>N26-M26</f>
        <v>-21303</v>
      </c>
      <c r="P26" s="18"/>
    </row>
    <row r="27" spans="1:16" ht="15">
      <c r="A27" s="19"/>
      <c r="B27" s="24">
        <v>0.403081</v>
      </c>
      <c r="C27" s="24">
        <v>0.596919</v>
      </c>
      <c r="D27" s="26" t="s">
        <v>3</v>
      </c>
      <c r="E27" s="19"/>
      <c r="F27" s="34"/>
      <c r="G27" s="34"/>
      <c r="H27" s="34"/>
      <c r="I27" s="34"/>
      <c r="J27" s="18"/>
      <c r="K27" s="18"/>
      <c r="L27" s="18"/>
      <c r="M27" s="18"/>
      <c r="N27" s="18"/>
      <c r="O27" s="18"/>
      <c r="P27" s="18"/>
    </row>
    <row r="28" spans="1:16" ht="15">
      <c r="A28" s="19"/>
      <c r="B28" s="21">
        <v>-67914</v>
      </c>
      <c r="C28" s="21">
        <v>-33547</v>
      </c>
      <c r="D28" s="19"/>
      <c r="E28" s="19"/>
      <c r="F28" s="34"/>
      <c r="G28" s="34"/>
      <c r="H28" s="34"/>
      <c r="I28" s="34"/>
      <c r="J28" s="18"/>
      <c r="K28" s="18"/>
      <c r="L28" s="18"/>
      <c r="M28" s="18"/>
      <c r="N28" s="18"/>
      <c r="O28" s="18"/>
      <c r="P28" s="18"/>
    </row>
    <row r="29" spans="1:16" ht="15">
      <c r="A29" s="26" t="s">
        <v>38</v>
      </c>
      <c r="B29" s="26" t="s">
        <v>39</v>
      </c>
      <c r="C29" s="26" t="s">
        <v>40</v>
      </c>
      <c r="D29" s="17" t="s">
        <v>41</v>
      </c>
      <c r="E29" s="26" t="s">
        <v>42</v>
      </c>
      <c r="F29" s="34" t="s">
        <v>43</v>
      </c>
      <c r="G29" s="34" t="s">
        <v>44</v>
      </c>
      <c r="H29" s="34" t="s">
        <v>45</v>
      </c>
      <c r="I29" s="34" t="s">
        <v>3</v>
      </c>
      <c r="J29" s="18"/>
      <c r="K29" s="18"/>
      <c r="L29" s="18"/>
      <c r="M29" s="17" t="s">
        <v>3</v>
      </c>
      <c r="N29" s="17" t="s">
        <v>46</v>
      </c>
      <c r="O29" s="18"/>
      <c r="P29" s="18"/>
    </row>
    <row r="30" spans="1:16" ht="15">
      <c r="A30" s="26" t="s">
        <v>47</v>
      </c>
      <c r="B30" s="21">
        <v>513457</v>
      </c>
      <c r="C30" s="21">
        <v>513912</v>
      </c>
      <c r="D30" s="21">
        <v>18905</v>
      </c>
      <c r="E30" s="21">
        <v>8995</v>
      </c>
      <c r="F30" s="34">
        <v>19704</v>
      </c>
      <c r="G30" s="34">
        <v>6543</v>
      </c>
      <c r="H30" s="34">
        <v>494</v>
      </c>
      <c r="I30" s="34">
        <v>0</v>
      </c>
      <c r="J30" s="21">
        <v>0</v>
      </c>
      <c r="K30" s="21"/>
      <c r="L30" s="21"/>
      <c r="M30" s="21">
        <v>1102700</v>
      </c>
      <c r="N30" s="21">
        <v>1082010</v>
      </c>
      <c r="O30" s="21">
        <v>-20690</v>
      </c>
      <c r="P30" s="23">
        <v>-0.0188</v>
      </c>
    </row>
    <row r="31" spans="1:16" ht="15">
      <c r="A31" s="19"/>
      <c r="B31" s="24">
        <v>0.47454</v>
      </c>
      <c r="C31" s="24">
        <v>0.47496</v>
      </c>
      <c r="D31" s="24">
        <v>0.017472</v>
      </c>
      <c r="E31" s="24">
        <v>0.008313</v>
      </c>
      <c r="F31" s="34">
        <v>0.018211</v>
      </c>
      <c r="G31" s="34">
        <v>0.006047</v>
      </c>
      <c r="H31" s="34">
        <v>0.000457</v>
      </c>
      <c r="I31" s="34">
        <v>0</v>
      </c>
      <c r="J31" s="24"/>
      <c r="K31" s="18"/>
      <c r="L31" s="18"/>
      <c r="M31" s="17" t="s">
        <v>6</v>
      </c>
      <c r="N31" s="18">
        <v>54641</v>
      </c>
      <c r="O31" s="18"/>
      <c r="P31" s="18"/>
    </row>
    <row r="32" spans="1:16" ht="15">
      <c r="A32" s="26" t="s">
        <v>48</v>
      </c>
      <c r="B32" s="26" t="s">
        <v>49</v>
      </c>
      <c r="C32" s="26" t="s">
        <v>50</v>
      </c>
      <c r="D32" s="26" t="s">
        <v>51</v>
      </c>
      <c r="E32" s="26" t="s">
        <v>52</v>
      </c>
      <c r="F32" s="34" t="s">
        <v>45</v>
      </c>
      <c r="G32" s="34" t="s">
        <v>3</v>
      </c>
      <c r="H32" s="34" t="s">
        <v>3</v>
      </c>
      <c r="I32" s="34" t="s">
        <v>3</v>
      </c>
      <c r="J32" s="26" t="s">
        <v>3</v>
      </c>
      <c r="K32" s="18"/>
      <c r="L32" s="18"/>
      <c r="M32" s="18"/>
      <c r="N32" s="17" t="s">
        <v>53</v>
      </c>
      <c r="O32" s="21">
        <v>1612</v>
      </c>
      <c r="P32" s="18"/>
    </row>
    <row r="33" spans="1:16" ht="15">
      <c r="A33" s="19"/>
      <c r="B33" s="21">
        <v>402737</v>
      </c>
      <c r="C33" s="21">
        <v>641689</v>
      </c>
      <c r="D33" s="21">
        <v>12417</v>
      </c>
      <c r="E33" s="21">
        <v>23415</v>
      </c>
      <c r="F33" s="34">
        <v>140</v>
      </c>
      <c r="G33" s="7">
        <v>0</v>
      </c>
      <c r="H33" s="31">
        <v>0</v>
      </c>
      <c r="I33" s="31">
        <v>0</v>
      </c>
      <c r="J33" s="31">
        <v>0</v>
      </c>
      <c r="K33" s="31">
        <v>0</v>
      </c>
      <c r="L33" s="21"/>
      <c r="M33" s="21">
        <v>1116936</v>
      </c>
      <c r="N33" s="21">
        <v>1080398</v>
      </c>
      <c r="O33" s="21">
        <v>-36538</v>
      </c>
      <c r="P33" s="18"/>
    </row>
    <row r="34" spans="1:16" ht="15">
      <c r="A34" s="19"/>
      <c r="B34" s="24">
        <v>0.372767</v>
      </c>
      <c r="C34" s="24">
        <v>0.593938</v>
      </c>
      <c r="D34" s="24">
        <v>0.011493</v>
      </c>
      <c r="E34" s="24">
        <v>0.021673</v>
      </c>
      <c r="F34" s="34">
        <v>0.021673</v>
      </c>
      <c r="G34" s="34" t="s">
        <v>3</v>
      </c>
      <c r="H34" s="34" t="s">
        <v>3</v>
      </c>
      <c r="I34" s="34" t="s">
        <v>3</v>
      </c>
      <c r="J34" s="26" t="s">
        <v>3</v>
      </c>
      <c r="K34" s="18"/>
      <c r="L34" s="18"/>
      <c r="M34" s="17" t="s">
        <v>6</v>
      </c>
      <c r="N34" s="21">
        <v>35972</v>
      </c>
      <c r="O34" s="18"/>
      <c r="P34" s="18"/>
    </row>
    <row r="35" spans="1:16" ht="15">
      <c r="A35" s="26" t="s">
        <v>11</v>
      </c>
      <c r="B35" s="21">
        <v>110720</v>
      </c>
      <c r="C35" s="21">
        <v>-127777</v>
      </c>
      <c r="D35" s="21">
        <v>6488</v>
      </c>
      <c r="E35" s="21">
        <v>-14420</v>
      </c>
      <c r="F35" s="34">
        <v>19564</v>
      </c>
      <c r="G35" s="34"/>
      <c r="H35" s="34"/>
      <c r="I35" s="34"/>
      <c r="J35" s="18"/>
      <c r="K35" s="18"/>
      <c r="L35" s="18"/>
      <c r="M35" s="18"/>
      <c r="N35" s="18"/>
      <c r="O35" s="18"/>
      <c r="P35" s="18"/>
    </row>
    <row r="36" spans="1:16" ht="15">
      <c r="A36" s="15" t="s">
        <v>54</v>
      </c>
      <c r="B36" s="15" t="s">
        <v>55</v>
      </c>
      <c r="C36" s="15" t="s">
        <v>56</v>
      </c>
      <c r="D36" s="15" t="s">
        <v>57</v>
      </c>
      <c r="E36" s="17" t="s">
        <v>3</v>
      </c>
      <c r="F36" s="34" t="s">
        <v>3</v>
      </c>
      <c r="G36" s="34" t="s">
        <v>3</v>
      </c>
      <c r="H36" s="34" t="s">
        <v>3</v>
      </c>
      <c r="I36" s="34" t="s">
        <v>3</v>
      </c>
      <c r="J36" s="17" t="s">
        <v>3</v>
      </c>
      <c r="K36" s="18"/>
      <c r="L36" s="18"/>
      <c r="M36" s="17" t="s">
        <v>3</v>
      </c>
      <c r="N36" s="16" t="s">
        <v>58</v>
      </c>
      <c r="O36" s="18"/>
      <c r="P36" s="18"/>
    </row>
    <row r="37" spans="1:16" ht="15">
      <c r="A37" s="19"/>
      <c r="B37" s="21">
        <v>153470</v>
      </c>
      <c r="C37" s="21">
        <v>148000</v>
      </c>
      <c r="D37" s="21">
        <v>7706</v>
      </c>
      <c r="E37" s="7">
        <v>0</v>
      </c>
      <c r="F37" s="31">
        <v>0</v>
      </c>
      <c r="G37" s="7">
        <v>0</v>
      </c>
      <c r="H37" s="31">
        <v>0</v>
      </c>
      <c r="I37" s="31">
        <v>0</v>
      </c>
      <c r="J37" s="31">
        <v>0</v>
      </c>
      <c r="K37" s="31">
        <v>0</v>
      </c>
      <c r="L37" s="21"/>
      <c r="M37" s="8">
        <f>N37-O37</f>
        <v>341105</v>
      </c>
      <c r="N37" s="21">
        <v>309176</v>
      </c>
      <c r="O37" s="21">
        <v>-31929</v>
      </c>
      <c r="P37" s="30">
        <v>-0.0936</v>
      </c>
    </row>
    <row r="38" spans="1:16" ht="15">
      <c r="A38" s="19"/>
      <c r="B38" s="24">
        <v>0.496384</v>
      </c>
      <c r="C38" s="24">
        <v>0.478692</v>
      </c>
      <c r="D38" s="24">
        <v>0.024924</v>
      </c>
      <c r="E38" s="25" t="s">
        <v>3</v>
      </c>
      <c r="F38" s="34" t="s">
        <v>3</v>
      </c>
      <c r="G38" s="34" t="s">
        <v>3</v>
      </c>
      <c r="H38" s="34" t="s">
        <v>3</v>
      </c>
      <c r="I38" s="34" t="s">
        <v>3</v>
      </c>
      <c r="J38" s="25" t="s">
        <v>3</v>
      </c>
      <c r="K38" s="18"/>
      <c r="L38" s="18"/>
      <c r="M38" s="17" t="s">
        <v>6</v>
      </c>
      <c r="N38" s="21">
        <v>7706</v>
      </c>
      <c r="O38" s="18"/>
      <c r="P38" s="18"/>
    </row>
    <row r="39" spans="1:16" ht="15">
      <c r="A39" s="26" t="s">
        <v>59</v>
      </c>
      <c r="B39" s="26" t="s">
        <v>60</v>
      </c>
      <c r="C39" s="26" t="s">
        <v>56</v>
      </c>
      <c r="D39" s="26" t="s">
        <v>61</v>
      </c>
      <c r="E39" s="26" t="s">
        <v>3</v>
      </c>
      <c r="F39" s="34" t="s">
        <v>3</v>
      </c>
      <c r="G39" s="34" t="s">
        <v>3</v>
      </c>
      <c r="H39" s="34" t="s">
        <v>3</v>
      </c>
      <c r="I39" s="34" t="s">
        <v>3</v>
      </c>
      <c r="J39" s="26" t="s">
        <v>3</v>
      </c>
      <c r="K39" s="26" t="s">
        <v>3</v>
      </c>
      <c r="L39" s="18"/>
      <c r="M39" s="18"/>
      <c r="N39" s="17" t="s">
        <v>62</v>
      </c>
      <c r="O39" s="18">
        <v>-1763</v>
      </c>
      <c r="P39" s="18"/>
    </row>
    <row r="40" spans="1:16" ht="15">
      <c r="A40" s="19"/>
      <c r="B40" s="21">
        <v>147691</v>
      </c>
      <c r="C40" s="21">
        <v>154933</v>
      </c>
      <c r="D40" s="21">
        <v>8315</v>
      </c>
      <c r="E40" s="7">
        <v>0</v>
      </c>
      <c r="F40" s="31">
        <v>0</v>
      </c>
      <c r="G40" s="7">
        <v>0</v>
      </c>
      <c r="H40" s="31">
        <v>0</v>
      </c>
      <c r="I40" s="31">
        <v>0</v>
      </c>
      <c r="J40" s="31">
        <v>0</v>
      </c>
      <c r="K40" s="31">
        <v>0</v>
      </c>
      <c r="L40" s="21"/>
      <c r="M40" s="21">
        <v>340407</v>
      </c>
      <c r="N40" s="21">
        <v>310939</v>
      </c>
      <c r="O40" s="21">
        <v>-29468</v>
      </c>
      <c r="P40" s="18"/>
    </row>
    <row r="41" spans="1:16" ht="15">
      <c r="A41" s="19"/>
      <c r="B41" s="24">
        <v>0.474984</v>
      </c>
      <c r="C41" s="24">
        <v>0.498275</v>
      </c>
      <c r="D41" s="24">
        <v>0.026742</v>
      </c>
      <c r="E41" s="26" t="s">
        <v>3</v>
      </c>
      <c r="F41" s="34" t="s">
        <v>3</v>
      </c>
      <c r="G41" s="34" t="s">
        <v>5</v>
      </c>
      <c r="H41" s="34" t="s">
        <v>3</v>
      </c>
      <c r="I41" s="34" t="s">
        <v>3</v>
      </c>
      <c r="J41" s="26" t="s">
        <v>3</v>
      </c>
      <c r="K41" s="26" t="s">
        <v>3</v>
      </c>
      <c r="L41" s="18"/>
      <c r="M41" s="17" t="s">
        <v>6</v>
      </c>
      <c r="N41" s="21">
        <v>8315</v>
      </c>
      <c r="O41" s="18"/>
      <c r="P41" s="18"/>
    </row>
    <row r="42" spans="1:16" ht="15">
      <c r="A42" s="26" t="s">
        <v>11</v>
      </c>
      <c r="B42" s="21">
        <v>5779</v>
      </c>
      <c r="C42" s="21">
        <v>-6933</v>
      </c>
      <c r="D42" s="21">
        <v>-609</v>
      </c>
      <c r="E42" s="26" t="s">
        <v>3</v>
      </c>
      <c r="F42" s="34" t="s">
        <v>3</v>
      </c>
      <c r="G42" s="34" t="s">
        <v>3</v>
      </c>
      <c r="H42" s="34" t="s">
        <v>3</v>
      </c>
      <c r="I42" s="34" t="s">
        <v>3</v>
      </c>
      <c r="J42" s="26" t="s">
        <v>3</v>
      </c>
      <c r="K42" s="26" t="s">
        <v>3</v>
      </c>
      <c r="L42" s="18"/>
      <c r="M42" s="18"/>
      <c r="N42" s="18"/>
      <c r="O42" s="18"/>
      <c r="P42" s="18"/>
    </row>
    <row r="43" spans="1:16" ht="15">
      <c r="A43" s="26" t="s">
        <v>63</v>
      </c>
      <c r="B43" s="26" t="s">
        <v>64</v>
      </c>
      <c r="C43" s="26" t="s">
        <v>65</v>
      </c>
      <c r="D43" s="26" t="s">
        <v>66</v>
      </c>
      <c r="E43" s="26" t="s">
        <v>3</v>
      </c>
      <c r="F43" s="34" t="s">
        <v>3</v>
      </c>
      <c r="G43" s="34"/>
      <c r="H43" s="34"/>
      <c r="I43" s="34"/>
      <c r="J43" s="18"/>
      <c r="K43" s="18"/>
      <c r="L43" s="18"/>
      <c r="M43" s="17" t="s">
        <v>67</v>
      </c>
      <c r="N43" s="17" t="s">
        <v>68</v>
      </c>
      <c r="O43" s="18"/>
      <c r="P43" s="18"/>
    </row>
    <row r="44" spans="1:16" ht="15">
      <c r="A44" s="19"/>
      <c r="B44" s="21">
        <v>108705</v>
      </c>
      <c r="C44" s="21">
        <v>76978</v>
      </c>
      <c r="D44" s="21">
        <v>276</v>
      </c>
      <c r="E44" s="7">
        <v>0</v>
      </c>
      <c r="F44" s="31">
        <v>0</v>
      </c>
      <c r="G44" s="7">
        <v>0</v>
      </c>
      <c r="H44" s="31">
        <v>0</v>
      </c>
      <c r="I44" s="31">
        <v>0</v>
      </c>
      <c r="J44" s="31">
        <v>0</v>
      </c>
      <c r="K44" s="31">
        <v>0</v>
      </c>
      <c r="L44" s="21"/>
      <c r="M44" s="21">
        <v>196217</v>
      </c>
      <c r="N44" s="21">
        <v>185959</v>
      </c>
      <c r="O44" s="21">
        <v>-10258</v>
      </c>
      <c r="P44" s="23">
        <v>-0.0523</v>
      </c>
    </row>
    <row r="45" spans="1:16" ht="15">
      <c r="A45" s="19"/>
      <c r="B45" s="24">
        <v>0.584564</v>
      </c>
      <c r="C45" s="24">
        <v>0.413951</v>
      </c>
      <c r="D45" s="24">
        <v>0.001484</v>
      </c>
      <c r="E45" s="25" t="s">
        <v>3</v>
      </c>
      <c r="F45" s="34" t="s">
        <v>3</v>
      </c>
      <c r="G45" s="34"/>
      <c r="H45" s="34"/>
      <c r="I45" s="34"/>
      <c r="J45" s="24"/>
      <c r="K45" s="18"/>
      <c r="L45" s="18"/>
      <c r="M45" s="25" t="s">
        <v>6</v>
      </c>
      <c r="N45" s="18">
        <v>276</v>
      </c>
      <c r="O45" s="18"/>
      <c r="P45" s="18"/>
    </row>
    <row r="46" spans="1:16" ht="15">
      <c r="A46" s="17" t="s">
        <v>69</v>
      </c>
      <c r="B46" s="26" t="s">
        <v>70</v>
      </c>
      <c r="C46" s="26" t="s">
        <v>71</v>
      </c>
      <c r="D46" s="18"/>
      <c r="E46" s="18"/>
      <c r="F46" s="34"/>
      <c r="G46" s="34"/>
      <c r="H46" s="34"/>
      <c r="I46" s="34"/>
      <c r="J46" s="18"/>
      <c r="K46" s="18"/>
      <c r="L46" s="18"/>
      <c r="M46" s="18"/>
      <c r="N46" s="17" t="s">
        <v>72</v>
      </c>
      <c r="O46" s="21">
        <v>6231</v>
      </c>
      <c r="P46" s="18"/>
    </row>
    <row r="47" spans="1:16" ht="15">
      <c r="A47" s="18"/>
      <c r="B47" s="21">
        <v>95672</v>
      </c>
      <c r="C47" s="21">
        <v>84056</v>
      </c>
      <c r="D47" s="7">
        <v>0</v>
      </c>
      <c r="E47" s="31">
        <v>0</v>
      </c>
      <c r="F47" s="31">
        <v>0</v>
      </c>
      <c r="G47" s="7">
        <v>0</v>
      </c>
      <c r="H47" s="31">
        <v>0</v>
      </c>
      <c r="I47" s="31">
        <v>0</v>
      </c>
      <c r="J47" s="31">
        <v>0</v>
      </c>
      <c r="K47" s="31">
        <v>0</v>
      </c>
      <c r="L47" s="18"/>
      <c r="M47" s="21">
        <v>188028</v>
      </c>
      <c r="N47" s="21">
        <v>179728</v>
      </c>
      <c r="O47" s="21">
        <v>-8300</v>
      </c>
      <c r="P47" s="18"/>
    </row>
    <row r="48" spans="1:16" ht="15">
      <c r="A48" s="18"/>
      <c r="B48" s="24">
        <v>0.532315</v>
      </c>
      <c r="C48" s="24">
        <v>0.467685</v>
      </c>
      <c r="D48" s="18"/>
      <c r="E48" s="18"/>
      <c r="F48" s="34"/>
      <c r="G48" s="34"/>
      <c r="H48" s="34"/>
      <c r="I48" s="34"/>
      <c r="J48" s="18"/>
      <c r="K48" s="18"/>
      <c r="L48" s="18"/>
      <c r="M48" s="18"/>
      <c r="N48" s="18">
        <v>0</v>
      </c>
      <c r="O48" s="18"/>
      <c r="P48" s="18"/>
    </row>
    <row r="49" spans="1:16" ht="15">
      <c r="A49" s="18"/>
      <c r="B49" s="21">
        <v>13033</v>
      </c>
      <c r="C49" s="21">
        <v>-7078</v>
      </c>
      <c r="D49" s="18"/>
      <c r="E49" s="18"/>
      <c r="F49" s="34"/>
      <c r="G49" s="34"/>
      <c r="H49" s="34"/>
      <c r="I49" s="34"/>
      <c r="J49" s="18"/>
      <c r="K49" s="18"/>
      <c r="L49" s="18"/>
      <c r="M49" s="18"/>
      <c r="N49" s="18"/>
      <c r="O49" s="18"/>
      <c r="P49" s="18"/>
    </row>
    <row r="51" spans="1:16" ht="15">
      <c r="A51">
        <v>2006</v>
      </c>
      <c r="B51" s="20">
        <f>B2+B9+B16+B23+B30+B37+B44</f>
        <v>3385617</v>
      </c>
      <c r="C51" s="21">
        <f>C2+C9+C16+C23+C30+C37+C44</f>
        <v>2938818</v>
      </c>
      <c r="D51" s="21">
        <f>D2+D9+D16+D23+D30+D37+D44</f>
        <v>133102</v>
      </c>
      <c r="E51" s="21">
        <f>E2+E9+E16+E23+E30+E37+E44</f>
        <v>9032</v>
      </c>
      <c r="F51" s="21">
        <f>F2+F9+F16+F23+F30+F37+F44</f>
        <v>19704</v>
      </c>
      <c r="G51" s="21">
        <f>G2+G9+G16+G23+G30+G37+G44</f>
        <v>6543</v>
      </c>
      <c r="H51" s="21">
        <f>H2+H9+H16+H23+H30+H37+H44</f>
        <v>494</v>
      </c>
      <c r="I51" s="21">
        <f>I2+I9+I16+I23+I30+I37+I44</f>
        <v>0</v>
      </c>
      <c r="J51" s="20">
        <f>J2+J9+J16+J23+J30+J37+J44</f>
        <v>0</v>
      </c>
      <c r="M51" s="21">
        <f>M2+M9+M16+M23+M30+M37+M44</f>
        <v>6713351</v>
      </c>
      <c r="N51" s="21">
        <f>N2+N9+N16+N23+N30+N37+N44</f>
        <v>6493310</v>
      </c>
      <c r="O51" s="20">
        <f>O2+O9+O16+O23+O30+O37+O44</f>
        <v>-220041</v>
      </c>
      <c r="P51" s="22">
        <f>O51/M51</f>
        <v>-0.03277662675465651</v>
      </c>
    </row>
    <row r="52" spans="2:16" ht="15">
      <c r="B52" s="22">
        <f aca="true" t="shared" si="0" ref="B52:H52">B51/$N$51</f>
        <v>0.5214007955880745</v>
      </c>
      <c r="C52" s="22">
        <f t="shared" si="0"/>
        <v>0.45259166742385626</v>
      </c>
      <c r="D52" s="22">
        <f t="shared" si="0"/>
        <v>0.020498328279413735</v>
      </c>
      <c r="E52" s="22">
        <f t="shared" si="0"/>
        <v>0.0013909700907549461</v>
      </c>
      <c r="F52" s="22">
        <f t="shared" si="0"/>
        <v>0.0030345078242067607</v>
      </c>
      <c r="G52" s="22">
        <f t="shared" si="0"/>
        <v>0.0010076524915643948</v>
      </c>
      <c r="H52" s="22">
        <f t="shared" si="0"/>
        <v>7.607830212942243E-05</v>
      </c>
      <c r="I52"/>
      <c r="M52" s="22">
        <f>N52/N51</f>
        <v>0.02600753698806926</v>
      </c>
      <c r="N52" s="20">
        <f>D51+E51+F51+G51+H51</f>
        <v>168875</v>
      </c>
      <c r="P52" s="22"/>
    </row>
    <row r="53" spans="2:16" ht="15">
      <c r="B53" s="22">
        <f aca="true" t="shared" si="1" ref="B53:H53">B51/$M$51</f>
        <v>0.5043110363215032</v>
      </c>
      <c r="C53" s="22">
        <f t="shared" si="1"/>
        <v>0.4377572392684369</v>
      </c>
      <c r="D53" s="22">
        <f t="shared" si="1"/>
        <v>0.01982646222430497</v>
      </c>
      <c r="E53" s="22">
        <f t="shared" si="1"/>
        <v>0.0013453787832633807</v>
      </c>
      <c r="F53" s="22">
        <f t="shared" si="1"/>
        <v>0.0029350468938686507</v>
      </c>
      <c r="G53" s="22">
        <f t="shared" si="1"/>
        <v>0.000974625041949989</v>
      </c>
      <c r="H53" s="22">
        <f t="shared" si="1"/>
        <v>7.358471201639836E-05</v>
      </c>
      <c r="I53"/>
      <c r="M53" s="22">
        <f>N52/M51</f>
        <v>0.02515509765540339</v>
      </c>
      <c r="P53" s="22"/>
    </row>
    <row r="54" spans="1:16" ht="15">
      <c r="A54">
        <v>2002</v>
      </c>
      <c r="B54" s="21">
        <f>B5+B12+B19+B26+B33+B40+B47</f>
        <v>2912994</v>
      </c>
      <c r="C54" s="21">
        <f>C5+C12+C19+C26+C33+C40+C47</f>
        <v>3102220</v>
      </c>
      <c r="D54" s="21">
        <f>D5+D12+D19+D26+D33+D40+D47</f>
        <v>129444</v>
      </c>
      <c r="E54" s="21">
        <f>E5+E12+E19+E26+E33+E40+E47</f>
        <v>23415</v>
      </c>
      <c r="F54" s="21">
        <f>F5+F12+F19+F26+F33+F40+F47</f>
        <v>140</v>
      </c>
      <c r="G54" s="21">
        <f>G5+G12+G19+G26+G33+G40+G47</f>
        <v>0</v>
      </c>
      <c r="H54" s="21">
        <f>H5+H12+H19+H26+H33+H40+H47</f>
        <v>0</v>
      </c>
      <c r="I54" s="21">
        <f>I5+I12+I19+I26+I33+I40+I47</f>
        <v>0</v>
      </c>
      <c r="J54" s="21">
        <f>J5+J12+J19+J26+J33+J40+J47</f>
        <v>0</v>
      </c>
      <c r="M54" s="21">
        <f>M5+M12+M19+M26+M33+M40+M47</f>
        <v>6409485</v>
      </c>
      <c r="N54" s="21">
        <f>N5+N12+N19+N26+N33+N40+N47</f>
        <v>6168213</v>
      </c>
      <c r="O54" s="21">
        <f>O5+O12+O19+O26+O33+O40+O47</f>
        <v>-241272</v>
      </c>
      <c r="P54" s="22">
        <f>O54/M54</f>
        <v>-0.03764296195404155</v>
      </c>
    </row>
    <row r="55" spans="2:14" ht="15">
      <c r="B55" s="22">
        <f aca="true" t="shared" si="2" ref="B55:H55">B54/$N$54</f>
        <v>0.4722589832744103</v>
      </c>
      <c r="C55" s="22">
        <f t="shared" si="2"/>
        <v>0.5029365879550528</v>
      </c>
      <c r="D55" s="22">
        <f t="shared" si="2"/>
        <v>0.020985656623725542</v>
      </c>
      <c r="E55" s="22">
        <f t="shared" si="2"/>
        <v>0.003796075135537635</v>
      </c>
      <c r="F55" s="22">
        <f t="shared" si="2"/>
        <v>2.269701127376762E-05</v>
      </c>
      <c r="G55" s="22">
        <f t="shared" si="2"/>
        <v>0</v>
      </c>
      <c r="H55" s="22">
        <f t="shared" si="2"/>
        <v>0</v>
      </c>
      <c r="M55" s="22">
        <f>N55/N54</f>
        <v>0.024804428770536943</v>
      </c>
      <c r="N55" s="20">
        <f>D54+E54+F54+G54+H54</f>
        <v>152999</v>
      </c>
    </row>
    <row r="56" spans="2:13" ht="15">
      <c r="B56" s="22">
        <f aca="true" t="shared" si="3" ref="B56:H56">B54/$M$54</f>
        <v>0.4544817563345573</v>
      </c>
      <c r="C56" s="22">
        <f t="shared" si="3"/>
        <v>0.48400456510936524</v>
      </c>
      <c r="D56" s="22">
        <f t="shared" si="3"/>
        <v>0.020195694349858063</v>
      </c>
      <c r="E56" s="22">
        <f t="shared" si="3"/>
        <v>0.0036531796236359084</v>
      </c>
      <c r="F56" s="22">
        <f t="shared" si="3"/>
        <v>2.1842628541918733E-05</v>
      </c>
      <c r="G56" s="22">
        <f t="shared" si="3"/>
        <v>0</v>
      </c>
      <c r="H56" s="22">
        <f t="shared" si="3"/>
        <v>0</v>
      </c>
      <c r="M56" s="22">
        <f>N55/M54</f>
        <v>0.02387071660203589</v>
      </c>
    </row>
    <row r="58" spans="2:16" ht="15">
      <c r="B58" s="20">
        <f aca="true" t="shared" si="4" ref="B58:C60">B51-B54</f>
        <v>472623</v>
      </c>
      <c r="C58" s="20">
        <f t="shared" si="4"/>
        <v>-163402</v>
      </c>
      <c r="M58" s="20">
        <f>M51-M54</f>
        <v>303866</v>
      </c>
      <c r="N58" s="20">
        <f>N51-N54</f>
        <v>325097</v>
      </c>
      <c r="O58" s="20">
        <f>O51-O54</f>
        <v>21231</v>
      </c>
      <c r="P58" s="22">
        <f>P51-P54</f>
        <v>0.004866335199385043</v>
      </c>
    </row>
    <row r="59" spans="2:13" ht="15">
      <c r="B59" s="22">
        <f t="shared" si="4"/>
        <v>0.04914181231366421</v>
      </c>
      <c r="C59" s="22">
        <f t="shared" si="4"/>
        <v>-0.050344920531196546</v>
      </c>
      <c r="M59" s="36">
        <f>M52-M55</f>
        <v>0.0012031082175323164</v>
      </c>
    </row>
    <row r="60" spans="2:13" ht="15">
      <c r="B60" s="22">
        <f t="shared" si="4"/>
        <v>0.04982927998694592</v>
      </c>
      <c r="C60" s="22">
        <f t="shared" si="4"/>
        <v>-0.04624732584092833</v>
      </c>
      <c r="M60" s="36">
        <f>M53-M56</f>
        <v>0.001284381053367499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2008-04-08T17:07:02Z</dcterms:created>
  <dcterms:modified xsi:type="dcterms:W3CDTF">2008-04-08T18:52:41Z</dcterms:modified>
  <cp:category/>
  <cp:version/>
  <cp:contentType/>
  <cp:contentStatus/>
</cp:coreProperties>
</file>